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<sst xmlns="http://schemas.openxmlformats.org/spreadsheetml/2006/main" count="49" uniqueCount="49">
  <si>
    <t>Школа</t>
  </si>
  <si>
    <t xml:space="preserve">МАОУ Валковская средняя 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</si>
  <si>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</si>
  <si>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</si>
  <si>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</si>
  <si>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</si>
  <si>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</si>
  <si>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Староверова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</si>
  <si>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</si>
  <si>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</si>
  <si>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</si>
  <si>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</si>
  <si>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</si>
  <si>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</si>
  <si>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</si>
  <si>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</si>
  <si>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</si>
  <si>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</si>
  <si>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</si>
  <si>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</si>
  <si>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</si>
  <si>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</si>
  <si>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</si>
  <si>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</si>
  <si>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</si>
  <si>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</si>
  <si>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</si>
  <si>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</si>
  <si>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</si>
  <si>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</si>
  <si>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</si>
  <si>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</si>
  <si>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</si>
  <si>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</si>
  <si>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</t>
  </si>
  <si>
    <t xml:space="preserve">1 блюдо</t>
  </si>
  <si>
    <t xml:space="preserve">суп картофельный с горохом, мясом</t>
  </si>
  <si>
    <t xml:space="preserve">2 блюдо</t>
  </si>
  <si>
    <t xml:space="preserve"> </t>
  </si>
  <si>
    <t>гарнир</t>
  </si>
  <si>
    <t>напиток</t>
  </si>
  <si>
    <t xml:space="preserve">лимонный 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</si>
  <si>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</si>
  <si>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</si>
  <si>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</si>
  <si>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</si>
  <si>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яблоко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</si>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</sst>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\ ##0.00"/>
  </numFmts>
  <fonts count="10">
    <font>
      <sz val="11.000000"/>
      <color theme="1"/>
      <name val="Calibri"/>
      <scheme val="minor"/>
    </font>
    <font>
      <sz val="10.000000"/>
      <color indexed="64"/>
      <name val="Arial"/>
    </font>
    <font>
      <b/>
      <sz val="14.000000"/>
      <color indexed="63"/>
      <name val="Arial"/>
    </font>
    <font>
      <sz val="10.000000"/>
      <color indexed="63"/>
      <name val="Arial"/>
    </font>
    <font>
      <i/>
      <sz val="8.000000"/>
      <color indexed="64"/>
      <name val="Arial"/>
    </font>
    <font>
      <b/>
      <sz val="8.000000"/>
      <color indexed="64"/>
      <name val="Arial"/>
    </font>
    <font>
      <b/>
      <sz val="8.000000"/>
      <color indexed="63"/>
      <name val="Arial"/>
    </font>
    <font>
      <i/>
      <sz val="11.000000"/>
      <color indexed="64"/>
      <name val="Calibri"/>
    </font>
    <font>
      <b/>
      <sz val="10.000000"/>
      <color indexed="63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4" fillId="0" borderId="0" numFmtId="0" xfId="0" applyFont="1" applyAlignment="1">
      <alignment horizontal="center" vertical="top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8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K22" activeCellId="0" sqref="K2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8"/>
      <c r="E3" s="9" t="s">
        <v>9</v>
      </c>
      <c r="G3" s="1" t="s">
        <v>10</v>
      </c>
      <c r="H3" s="10">
        <v>12</v>
      </c>
      <c r="I3" s="10">
        <v>5</v>
      </c>
      <c r="J3" s="11">
        <v>2025</v>
      </c>
      <c r="K3" s="1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4.25">
      <c r="A6" s="18">
        <v>2</v>
      </c>
      <c r="B6" s="19">
        <v>5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  <c r="L13" s="38">
        <f>SUM(L6:L12)</f>
        <v>0</v>
      </c>
    </row>
    <row r="14" ht="14.25">
      <c r="A14" s="40">
        <v>2</v>
      </c>
      <c r="B14" s="41">
        <v>5</v>
      </c>
      <c r="C14" s="42" t="s">
        <v>32</v>
      </c>
      <c r="D14" s="32" t="s">
        <v>33</v>
      </c>
      <c r="E14" s="29" t="s">
        <v>34</v>
      </c>
      <c r="F14" s="30">
        <v>60</v>
      </c>
      <c r="G14" s="30">
        <v>0.81999999999999995</v>
      </c>
      <c r="H14" s="30">
        <v>3.71</v>
      </c>
      <c r="I14" s="30">
        <v>5.0599999999999996</v>
      </c>
      <c r="J14" s="30">
        <v>56.799999999999997</v>
      </c>
      <c r="K14" s="31">
        <v>60</v>
      </c>
      <c r="L14" s="30">
        <v>10.640000000000001</v>
      </c>
    </row>
    <row r="15" ht="14.25">
      <c r="A15" s="25"/>
      <c r="B15" s="26"/>
      <c r="C15" s="27"/>
      <c r="D15" s="32" t="s">
        <v>35</v>
      </c>
      <c r="E15" s="29" t="s">
        <v>36</v>
      </c>
      <c r="F15" s="30">
        <v>250</v>
      </c>
      <c r="G15" s="30">
        <v>6.2000000000000002</v>
      </c>
      <c r="H15" s="30">
        <v>5.5999999999999996</v>
      </c>
      <c r="I15" s="30">
        <v>2.2999999999999998</v>
      </c>
      <c r="J15" s="30">
        <v>167</v>
      </c>
      <c r="K15" s="31">
        <v>138</v>
      </c>
      <c r="L15" s="43">
        <v>20.550000000000001</v>
      </c>
    </row>
    <row r="16" ht="14.25">
      <c r="A16" s="25"/>
      <c r="B16" s="26"/>
      <c r="C16" s="27"/>
      <c r="D16" s="32" t="s">
        <v>37</v>
      </c>
      <c r="E16" s="29" t="s">
        <v>38</v>
      </c>
      <c r="F16" s="30"/>
      <c r="G16" s="30"/>
      <c r="H16" s="30"/>
      <c r="I16" s="30"/>
      <c r="J16" s="30"/>
      <c r="K16" s="31"/>
      <c r="L16" s="43" t="s">
        <v>38</v>
      </c>
    </row>
    <row r="17" ht="14.25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43" t="s">
        <v>38</v>
      </c>
    </row>
    <row r="18" ht="14.25">
      <c r="A18" s="25"/>
      <c r="B18" s="26"/>
      <c r="C18" s="27"/>
      <c r="D18" s="32" t="s">
        <v>40</v>
      </c>
      <c r="E18" s="29" t="s">
        <v>41</v>
      </c>
      <c r="F18" s="30">
        <v>200</v>
      </c>
      <c r="G18" s="30">
        <v>0.14000000000000001</v>
      </c>
      <c r="H18" s="30">
        <v>0</v>
      </c>
      <c r="I18" s="30">
        <v>24.5</v>
      </c>
      <c r="J18" s="30">
        <v>96</v>
      </c>
      <c r="K18" s="31">
        <v>646</v>
      </c>
      <c r="L18" s="43">
        <v>7.1799999999999997</v>
      </c>
    </row>
    <row r="19" ht="14.25">
      <c r="A19" s="25"/>
      <c r="B19" s="26"/>
      <c r="C19" s="27"/>
      <c r="D19" s="32" t="s">
        <v>42</v>
      </c>
      <c r="E19" s="29" t="s">
        <v>43</v>
      </c>
      <c r="F19" s="30">
        <v>35</v>
      </c>
      <c r="G19" s="30">
        <v>2.6000000000000001</v>
      </c>
      <c r="H19" s="30">
        <v>0.29999999999999999</v>
      </c>
      <c r="I19" s="30">
        <v>17.399999999999999</v>
      </c>
      <c r="J19" s="30">
        <v>82</v>
      </c>
      <c r="K19" s="31"/>
      <c r="L19" s="43">
        <v>3.7999999999999998</v>
      </c>
    </row>
    <row r="20" ht="14.25">
      <c r="A20" s="25"/>
      <c r="B20" s="26"/>
      <c r="C20" s="27"/>
      <c r="D20" s="32" t="s">
        <v>44</v>
      </c>
      <c r="E20" s="29" t="s">
        <v>45</v>
      </c>
      <c r="F20" s="30">
        <v>35</v>
      </c>
      <c r="G20" s="30">
        <v>2.3100000000000001</v>
      </c>
      <c r="H20" s="30">
        <v>0.41999999999999998</v>
      </c>
      <c r="I20" s="30">
        <v>13.800000000000001</v>
      </c>
      <c r="J20" s="30">
        <v>67.5</v>
      </c>
      <c r="K20" s="31"/>
      <c r="L20" s="43">
        <v>2.7999999999999998</v>
      </c>
    </row>
    <row r="21" ht="14.25">
      <c r="A21" s="25"/>
      <c r="B21" s="26"/>
      <c r="C21" s="27"/>
      <c r="D21" s="28"/>
      <c r="E21" s="29" t="s">
        <v>38</v>
      </c>
      <c r="F21" s="30"/>
      <c r="G21" s="30"/>
      <c r="H21" s="30"/>
      <c r="I21" s="30"/>
      <c r="J21" s="30"/>
      <c r="K21" s="31"/>
      <c r="L21" s="43"/>
    </row>
    <row r="22" ht="14.25">
      <c r="A22" s="25"/>
      <c r="B22" s="26"/>
      <c r="C22" s="27"/>
      <c r="D22" s="28"/>
      <c r="E22" s="29" t="s">
        <v>46</v>
      </c>
      <c r="F22" s="30">
        <v>150</v>
      </c>
      <c r="G22" s="30">
        <v>3.7999999999999998</v>
      </c>
      <c r="H22" s="30">
        <v>0</v>
      </c>
      <c r="I22" s="30">
        <v>22.399999999999999</v>
      </c>
      <c r="J22" s="30">
        <v>133</v>
      </c>
      <c r="K22" s="31"/>
      <c r="L22" s="30">
        <v>26.34</v>
      </c>
    </row>
    <row r="23" ht="15">
      <c r="A23" s="33"/>
      <c r="B23" s="34"/>
      <c r="C23" s="35"/>
      <c r="D23" s="36" t="s">
        <v>31</v>
      </c>
      <c r="E23" s="37"/>
      <c r="F23" s="38">
        <f>SUM(F14:F22)</f>
        <v>730</v>
      </c>
      <c r="G23" s="38">
        <f>SUM(G14:G22)</f>
        <v>15.870000000000001</v>
      </c>
      <c r="H23" s="38">
        <f>SUM(H14:H22)</f>
        <v>10.029999999999999</v>
      </c>
      <c r="I23" s="38">
        <f>SUM(I14:I22)</f>
        <v>85.460000000000008</v>
      </c>
      <c r="J23" s="38">
        <f>SUM(J14:J22)</f>
        <v>602.29999999999995</v>
      </c>
      <c r="K23" s="39"/>
      <c r="L23" s="38">
        <f>SUM(L14:L22)</f>
        <v>71.310000000000002</v>
      </c>
    </row>
    <row r="24" ht="15">
      <c r="A24" s="44">
        <v>1</v>
      </c>
      <c r="B24" s="45">
        <v>4</v>
      </c>
      <c r="C24" s="46" t="s">
        <v>47</v>
      </c>
      <c r="D24" s="47"/>
      <c r="E24" s="48"/>
      <c r="F24" s="49">
        <f>F13+F23</f>
        <v>730</v>
      </c>
      <c r="G24" s="49">
        <f>G13+G23</f>
        <v>15.870000000000001</v>
      </c>
      <c r="H24" s="49">
        <f>H13+H23</f>
        <v>10.029999999999999</v>
      </c>
      <c r="I24" s="49">
        <f>I13+I23</f>
        <v>85.460000000000008</v>
      </c>
      <c r="J24" s="49">
        <f>J13+J23</f>
        <v>602.29999999999995</v>
      </c>
      <c r="K24" s="49"/>
      <c r="L24" s="49">
        <f>L13+L23</f>
        <v>71.310000000000002</v>
      </c>
    </row>
    <row r="25" ht="15">
      <c r="A25" s="50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50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50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51"/>
      <c r="B32" s="34"/>
      <c r="C32" s="35"/>
      <c r="D32" s="36" t="s">
        <v>31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  <c r="L32" s="38">
        <f>SUM(L25:L31)</f>
        <v>0</v>
      </c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50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50"/>
      <c r="B35" s="26"/>
      <c r="C35" s="27"/>
      <c r="D35" s="32" t="s">
        <v>37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50"/>
      <c r="B36" s="26"/>
      <c r="C36" s="27"/>
      <c r="D36" s="32" t="s">
        <v>39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50"/>
      <c r="B37" s="26"/>
      <c r="C37" s="27"/>
      <c r="D37" s="32" t="s">
        <v>40</v>
      </c>
      <c r="E37" s="29"/>
      <c r="F37" s="30"/>
      <c r="G37" s="30"/>
      <c r="H37" s="30"/>
      <c r="I37" s="30"/>
      <c r="J37" s="30"/>
      <c r="K37" s="31"/>
      <c r="L37" s="30"/>
    </row>
    <row r="38" ht="15">
      <c r="A38" s="50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ht="15">
      <c r="A39" s="50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ht="15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1"/>
      <c r="B42" s="34"/>
      <c r="C42" s="35"/>
      <c r="D42" s="36" t="s">
        <v>31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ht="15.75" customHeight="1">
      <c r="A43" s="52">
        <f>A25</f>
        <v>1</v>
      </c>
      <c r="B43" s="52">
        <f>B25</f>
        <v>2</v>
      </c>
      <c r="C43" s="46" t="s">
        <v>47</v>
      </c>
      <c r="D43" s="47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  <c r="L43" s="49">
        <f>L32+L42</f>
        <v>0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  <c r="L51" s="38">
        <f>SUM(L44:L50)</f>
        <v>0</v>
      </c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ht="15">
      <c r="A54" s="25"/>
      <c r="B54" s="26"/>
      <c r="C54" s="27"/>
      <c r="D54" s="32" t="s">
        <v>37</v>
      </c>
      <c r="E54" s="29"/>
      <c r="F54" s="30"/>
      <c r="G54" s="30"/>
      <c r="H54" s="30"/>
      <c r="I54" s="30"/>
      <c r="J54" s="30"/>
      <c r="K54" s="31"/>
      <c r="L54" s="30"/>
    </row>
    <row r="55" ht="15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ht="15">
      <c r="A56" s="25"/>
      <c r="B56" s="26"/>
      <c r="C56" s="27"/>
      <c r="D56" s="32" t="s">
        <v>40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ht="15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ht="15.75" customHeight="1">
      <c r="A62" s="44">
        <f>A44</f>
        <v>1</v>
      </c>
      <c r="B62" s="45">
        <f>B44</f>
        <v>3</v>
      </c>
      <c r="C62" s="46" t="s">
        <v>47</v>
      </c>
      <c r="D62" s="47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  <c r="L62" s="49">
        <f>L51+L61</f>
        <v>0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  <c r="L70" s="38">
        <f>SUM(L63:L69)</f>
        <v>0</v>
      </c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ht="15">
      <c r="A73" s="25"/>
      <c r="B73" s="26"/>
      <c r="C73" s="27"/>
      <c r="D73" s="32" t="s">
        <v>37</v>
      </c>
      <c r="E73" s="29"/>
      <c r="F73" s="30"/>
      <c r="G73" s="30"/>
      <c r="H73" s="30"/>
      <c r="I73" s="30"/>
      <c r="J73" s="30"/>
      <c r="K73" s="31"/>
      <c r="L73" s="30"/>
    </row>
    <row r="74" ht="15">
      <c r="A74" s="25"/>
      <c r="B74" s="26"/>
      <c r="C74" s="27"/>
      <c r="D74" s="32" t="s">
        <v>39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40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ht="15.75" customHeight="1">
      <c r="A81" s="44">
        <f>A63</f>
        <v>1</v>
      </c>
      <c r="B81" s="45">
        <f>B63</f>
        <v>4</v>
      </c>
      <c r="C81" s="46" t="s">
        <v>47</v>
      </c>
      <c r="D81" s="47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  <c r="L81" s="49">
        <f>L70+L80</f>
        <v>0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  <c r="L89" s="38">
        <f>SUM(L82:L88)</f>
        <v>0</v>
      </c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ht="15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37</v>
      </c>
      <c r="E92" s="29"/>
      <c r="F92" s="30"/>
      <c r="G92" s="30"/>
      <c r="H92" s="30"/>
      <c r="I92" s="30"/>
      <c r="J92" s="30"/>
      <c r="K92" s="31"/>
      <c r="L92" s="30"/>
    </row>
    <row r="93" ht="15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40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ht="15.75" customHeight="1">
      <c r="A100" s="44">
        <f>A82</f>
        <v>1</v>
      </c>
      <c r="B100" s="45">
        <f>B82</f>
        <v>5</v>
      </c>
      <c r="C100" s="46" t="s">
        <v>47</v>
      </c>
      <c r="D100" s="47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  <c r="L100" s="49">
        <f>L89+L99</f>
        <v>0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  <c r="L108" s="38">
        <f>SUM(L101:L107)</f>
        <v>0</v>
      </c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ht="15">
      <c r="A111" s="25"/>
      <c r="B111" s="26"/>
      <c r="C111" s="27"/>
      <c r="D111" s="32" t="s">
        <v>37</v>
      </c>
      <c r="E111" s="29"/>
      <c r="F111" s="30"/>
      <c r="G111" s="30"/>
      <c r="H111" s="30"/>
      <c r="I111" s="30"/>
      <c r="J111" s="30"/>
      <c r="K111" s="31"/>
      <c r="L111" s="30"/>
    </row>
    <row r="112" ht="15">
      <c r="A112" s="25"/>
      <c r="B112" s="26"/>
      <c r="C112" s="27"/>
      <c r="D112" s="32" t="s">
        <v>39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32" t="s">
        <v>40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47</v>
      </c>
      <c r="D119" s="47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  <c r="L119" s="49">
        <f>L108+L118</f>
        <v>0</v>
      </c>
    </row>
    <row r="120" ht="15">
      <c r="A120" s="50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5">
      <c r="A122" s="50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50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51"/>
      <c r="B127" s="34"/>
      <c r="C127" s="35"/>
      <c r="D127" s="36" t="s">
        <v>31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  <c r="L127" s="38">
        <f>SUM(L120:L126)</f>
        <v>0</v>
      </c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ht="15">
      <c r="A129" s="50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ht="15">
      <c r="A130" s="50"/>
      <c r="B130" s="26"/>
      <c r="C130" s="27"/>
      <c r="D130" s="32" t="s">
        <v>37</v>
      </c>
      <c r="E130" s="29"/>
      <c r="F130" s="30"/>
      <c r="G130" s="30"/>
      <c r="H130" s="30"/>
      <c r="I130" s="30"/>
      <c r="J130" s="30"/>
      <c r="K130" s="31"/>
      <c r="L130" s="30"/>
    </row>
    <row r="131" ht="15">
      <c r="A131" s="50"/>
      <c r="B131" s="26"/>
      <c r="C131" s="27"/>
      <c r="D131" s="32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ht="15">
      <c r="A132" s="50"/>
      <c r="B132" s="26"/>
      <c r="C132" s="27"/>
      <c r="D132" s="32" t="s">
        <v>40</v>
      </c>
      <c r="E132" s="29"/>
      <c r="F132" s="30"/>
      <c r="G132" s="30"/>
      <c r="H132" s="30"/>
      <c r="I132" s="30"/>
      <c r="J132" s="30"/>
      <c r="K132" s="31"/>
      <c r="L132" s="30"/>
    </row>
    <row r="133" ht="15">
      <c r="A133" s="50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ht="15">
      <c r="A134" s="50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ht="15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51"/>
      <c r="B137" s="34"/>
      <c r="C137" s="35"/>
      <c r="D137" s="36" t="s">
        <v>31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47</v>
      </c>
      <c r="D138" s="47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  <c r="L138" s="49">
        <f>L127+L137</f>
        <v>0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  <c r="L146" s="38">
        <f>SUM(L139:L145)</f>
        <v>0</v>
      </c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ht="15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ht="15">
      <c r="A149" s="25"/>
      <c r="B149" s="26"/>
      <c r="C149" s="27"/>
      <c r="D149" s="32" t="s">
        <v>37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ht="15">
      <c r="A151" s="25"/>
      <c r="B151" s="26"/>
      <c r="C151" s="27"/>
      <c r="D151" s="32" t="s">
        <v>40</v>
      </c>
      <c r="E151" s="29"/>
      <c r="F151" s="30"/>
      <c r="G151" s="30"/>
      <c r="H151" s="30"/>
      <c r="I151" s="30"/>
      <c r="J151" s="30"/>
      <c r="K151" s="31"/>
      <c r="L151" s="30"/>
    </row>
    <row r="152" ht="15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ht="15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47</v>
      </c>
      <c r="D157" s="47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  <c r="L157" s="49">
        <f>L146+L156</f>
        <v>0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  <c r="L165" s="38">
        <f>SUM(L158:L164)</f>
        <v>0</v>
      </c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32" t="s">
        <v>37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32" t="s">
        <v>39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32" t="s">
        <v>40</v>
      </c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ht="15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47</v>
      </c>
      <c r="D176" s="47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  <c r="L176" s="49">
        <f>L165+L175</f>
        <v>0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ht="15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ht="15">
      <c r="A187" s="25"/>
      <c r="B187" s="26"/>
      <c r="C187" s="27"/>
      <c r="D187" s="32" t="s">
        <v>37</v>
      </c>
      <c r="E187" s="29"/>
      <c r="F187" s="30"/>
      <c r="G187" s="30"/>
      <c r="H187" s="30"/>
      <c r="I187" s="30"/>
      <c r="J187" s="30"/>
      <c r="K187" s="31"/>
      <c r="L187" s="30"/>
    </row>
    <row r="188" ht="15">
      <c r="A188" s="25"/>
      <c r="B188" s="26"/>
      <c r="C188" s="27"/>
      <c r="D188" s="32" t="s">
        <v>39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40</v>
      </c>
      <c r="E189" s="29"/>
      <c r="F189" s="30"/>
      <c r="G189" s="30"/>
      <c r="H189" s="30"/>
      <c r="I189" s="30"/>
      <c r="J189" s="30"/>
      <c r="K189" s="31"/>
      <c r="L189" s="30"/>
    </row>
    <row r="190" ht="15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ht="15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47</v>
      </c>
      <c r="D195" s="47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  <c r="L195" s="49">
        <f>L184+L194</f>
        <v>0</v>
      </c>
    </row>
    <row r="196">
      <c r="A196" s="53"/>
      <c r="B196" s="54"/>
      <c r="C196" s="55" t="s">
        <v>48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730</v>
      </c>
      <c r="G196" s="56">
        <f>(G24+G43+G62+G81+G100+G119+G138+G157+G176+G195)/(IF(G24=0,0,1)+IF(G43=0,0,1)+IF(G62=0,0,1)+IF(G81=0,0,1)+IF(G100=0,0,1)+IF(G119=0,0,1)+IF(G138=0,0,1)+IF(G157=0,0,1)+IF(G176=0,0,1)+IF(G195=0,0,1))</f>
        <v>15.870000000000001</v>
      </c>
      <c r="H196" s="56">
        <f>(H24+H43+H62+H81+H100+H119+H138+H157+H176+H195)/(IF(H24=0,0,1)+IF(H43=0,0,1)+IF(H62=0,0,1)+IF(H81=0,0,1)+IF(H100=0,0,1)+IF(H119=0,0,1)+IF(H138=0,0,1)+IF(H157=0,0,1)+IF(H176=0,0,1)+IF(H195=0,0,1))</f>
        <v>10.029999999999999</v>
      </c>
      <c r="I196" s="56">
        <f>(I24+I43+I62+I81+I100+I119+I138+I157+I176+I195)/(IF(I24=0,0,1)+IF(I43=0,0,1)+IF(I62=0,0,1)+IF(I81=0,0,1)+IF(I100=0,0,1)+IF(I119=0,0,1)+IF(I138=0,0,1)+IF(I157=0,0,1)+IF(I176=0,0,1)+IF(I195=0,0,1))</f>
        <v>85.460000000000008</v>
      </c>
      <c r="J196" s="56">
        <f>(J24+J43+J62+J81+J100+J119+J138+J157+J176+J195)/(IF(J24=0,0,1)+IF(J43=0,0,1)+IF(J62=0,0,1)+IF(J81=0,0,1)+IF(J100=0,0,1)+IF(J119=0,0,1)+IF(J138=0,0,1)+IF(J157=0,0,1)+IF(J176=0,0,1)+IF(J195=0,0,1))</f>
        <v>602.29999999999995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71.310000000000002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Игнатьева</cp:lastModifiedBy>
  <cp:revision>1</cp:revision>
  <dcterms:created xsi:type="dcterms:W3CDTF">2022-05-16T14:23:00Z</dcterms:created>
  <dcterms:modified xsi:type="dcterms:W3CDTF">2025-05-12T11:55:48Z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