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TREIDCOMPUTERS\Desktop\"/>
    </mc:Choice>
  </mc:AlternateContent>
  <xr:revisionPtr revIDLastSave="0" documentId="13_ncr:1_{69F1746F-586E-4A09-BDC8-9C3F88116B5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3" i="1"/>
  <c r="J13" i="1"/>
  <c r="I13" i="1"/>
  <c r="H13" i="1"/>
  <c r="G13" i="1"/>
  <c r="F13" i="1"/>
  <c r="J24" i="1" l="1"/>
  <c r="J196" i="1" s="1"/>
  <c r="I24" i="1"/>
  <c r="I196" i="1" s="1"/>
  <c r="G24" i="1"/>
  <c r="G196" i="1" s="1"/>
  <c r="F24" i="1"/>
  <c r="F196" i="1" s="1"/>
  <c r="L24" i="1"/>
  <c r="L196" i="1" s="1"/>
  <c r="H24" i="1"/>
  <c r="H196" i="1" s="1"/>
</calcChain>
</file>

<file path=xl/sharedStrings.xml><?xml version="1.0" encoding="utf-8"?>
<sst xmlns="http://schemas.openxmlformats.org/spreadsheetml/2006/main" count="192" uniqueCount="47">
  <si>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</si>
  <si>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</si>
  <si>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</si>
  <si>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</si>
  <si>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</si>
  <si>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</si>
  <si>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</si>
  <si>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</si>
  <si>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</si>
  <si>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</si>
  <si>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</si>
  <si>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</si>
  <si>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</si>
  <si>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</si>
  <si>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</si>
  <si>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</si>
  <si>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</si>
  <si>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</si>
  <si>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</si>
  <si>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</si>
  <si>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</si>
  <si>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</si>
  <si>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</si>
  <si>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</si>
  <si>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</si>
  <si>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</si>
  <si>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</si>
  <si>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</si>
  <si>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</si>
  <si>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</si>
  <si>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</si>
  <si>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</si>
  <si>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</si>
  <si>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</si>
  <si>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</si>
  <si>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</si>
  <si>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</si>
  <si>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</si>
  <si>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</si>
  <si>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</si>
  <si>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</si>
  <si>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</si>
  <si>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свеклы</t>
  </si>
  <si>
    <t>картофель тушеный с мясом</t>
  </si>
  <si>
    <t>компот из сухофруктов</t>
  </si>
  <si>
    <t>хлеб ржаной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</si>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</sst>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2" t="s">
        <v>4</v>
      </c>
      <c r="I1" s="52"/>
      <c r="J1" s="52"/>
      <c r="K1" s="52"/>
    </row>
    <row r="2" spans="1:12" ht="18">
      <c r="A2" s="4" t="s">
        <v>5</v>
      </c>
      <c r="C2" s="1"/>
      <c r="G2" s="1" t="s">
        <v>6</v>
      </c>
      <c r="H2" s="52" t="s">
        <v>7</v>
      </c>
      <c r="I2" s="52"/>
      <c r="J2" s="52"/>
      <c r="K2" s="52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10</v>
      </c>
      <c r="I3" s="7">
        <v>3</v>
      </c>
      <c r="J3" s="41">
        <v>2025</v>
      </c>
      <c r="K3" s="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2" t="s">
        <v>24</v>
      </c>
      <c r="L5" s="11" t="s">
        <v>25</v>
      </c>
    </row>
    <row r="6" spans="1:12" ht="15">
      <c r="A6" s="12">
        <v>2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3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4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4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4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4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4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4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5"/>
      <c r="L13" s="30">
        <f>SUM(L6:L12)</f>
        <v>0</v>
      </c>
    </row>
    <row r="14" spans="1:12" ht="15">
      <c r="A14" s="31">
        <v>1</v>
      </c>
      <c r="B14" s="32">
        <v>1</v>
      </c>
      <c r="C14" s="33" t="s">
        <v>32</v>
      </c>
      <c r="D14" s="24" t="s">
        <v>33</v>
      </c>
      <c r="E14" s="22" t="s">
        <v>42</v>
      </c>
      <c r="F14" s="23">
        <v>60</v>
      </c>
      <c r="G14" s="23">
        <v>0.85</v>
      </c>
      <c r="H14" s="23">
        <v>3.62</v>
      </c>
      <c r="I14" s="23">
        <v>8.9</v>
      </c>
      <c r="J14" s="23">
        <v>71</v>
      </c>
      <c r="K14" s="44">
        <v>4</v>
      </c>
      <c r="L14" s="23">
        <v>4.9000000000000004</v>
      </c>
    </row>
    <row r="15" spans="1:12" ht="15">
      <c r="A15" s="18"/>
      <c r="B15" s="19"/>
      <c r="C15" s="20"/>
      <c r="D15" s="24" t="s">
        <v>34</v>
      </c>
      <c r="E15" s="22"/>
      <c r="F15" s="23"/>
      <c r="G15" s="23"/>
      <c r="H15" s="23"/>
      <c r="I15" s="23"/>
      <c r="J15" s="23"/>
      <c r="K15" s="44"/>
      <c r="L15" s="46"/>
    </row>
    <row r="16" spans="1:12" ht="15">
      <c r="A16" s="18"/>
      <c r="B16" s="19"/>
      <c r="C16" s="20"/>
      <c r="D16" s="24" t="s">
        <v>35</v>
      </c>
      <c r="E16" s="22" t="s">
        <v>43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4"/>
      <c r="L16" s="46">
        <v>45.52</v>
      </c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4"/>
      <c r="L17" s="46"/>
    </row>
    <row r="18" spans="1:12" ht="15">
      <c r="A18" s="18"/>
      <c r="B18" s="19"/>
      <c r="C18" s="20"/>
      <c r="D18" s="24" t="s">
        <v>37</v>
      </c>
      <c r="E18" s="22" t="s">
        <v>44</v>
      </c>
      <c r="F18" s="23">
        <v>200</v>
      </c>
      <c r="G18" s="23">
        <v>0.4</v>
      </c>
      <c r="H18" s="23">
        <v>0</v>
      </c>
      <c r="I18" s="23">
        <v>29.6</v>
      </c>
      <c r="J18" s="23">
        <v>116</v>
      </c>
      <c r="K18" s="44">
        <v>24</v>
      </c>
      <c r="L18" s="46">
        <v>5.16</v>
      </c>
    </row>
    <row r="19" spans="1:12" ht="15">
      <c r="A19" s="18"/>
      <c r="B19" s="19"/>
      <c r="C19" s="20"/>
      <c r="D19" s="24" t="s">
        <v>38</v>
      </c>
      <c r="E19" s="22"/>
      <c r="F19" s="23"/>
      <c r="G19" s="23"/>
      <c r="H19" s="23"/>
      <c r="I19" s="23"/>
      <c r="J19" s="23"/>
      <c r="K19" s="44"/>
      <c r="L19" s="46"/>
    </row>
    <row r="20" spans="1:12" ht="15">
      <c r="A20" s="18"/>
      <c r="B20" s="19"/>
      <c r="C20" s="20"/>
      <c r="D20" s="24" t="s">
        <v>39</v>
      </c>
      <c r="E20" s="22" t="s">
        <v>45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4"/>
      <c r="L20" s="46">
        <v>3.8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4"/>
      <c r="L21" s="46">
        <v>12.95</v>
      </c>
    </row>
    <row r="22" spans="1:12" ht="1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44"/>
      <c r="L22" s="23"/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27.859999999999996</v>
      </c>
      <c r="H23" s="30">
        <f>SUM(H14:H22)</f>
        <v>21.14</v>
      </c>
      <c r="I23" s="30">
        <f>SUM(I14:I22)</f>
        <v>114.2</v>
      </c>
      <c r="J23" s="30">
        <f>SUM(J14:J22)</f>
        <v>747.09999999999991</v>
      </c>
      <c r="K23" s="45"/>
      <c r="L23" s="30">
        <f>SUM(L14:L22)</f>
        <v>72.33</v>
      </c>
    </row>
    <row r="24" spans="1:12" ht="15">
      <c r="A24" s="34">
        <v>1</v>
      </c>
      <c r="B24" s="35">
        <v>1</v>
      </c>
      <c r="C24" s="50" t="s">
        <v>40</v>
      </c>
      <c r="D24" s="51"/>
      <c r="E24" s="36"/>
      <c r="F24" s="37">
        <f>F13+F23</f>
        <v>545</v>
      </c>
      <c r="G24" s="37">
        <f>G13+G23</f>
        <v>27.859999999999996</v>
      </c>
      <c r="H24" s="37">
        <f>H13+H23</f>
        <v>21.14</v>
      </c>
      <c r="I24" s="37">
        <f>I13+I23</f>
        <v>114.2</v>
      </c>
      <c r="J24" s="37">
        <f>J13+J23</f>
        <v>747.09999999999991</v>
      </c>
      <c r="K24" s="37"/>
      <c r="L24" s="37">
        <f>L13+L23</f>
        <v>72.33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3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4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4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4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4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4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4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5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4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4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4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4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4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4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4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4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4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5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0" t="s">
        <v>40</v>
      </c>
      <c r="D43" s="51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3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4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4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4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4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4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4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5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4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4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4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4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4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4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4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4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4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5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0" t="s">
        <v>40</v>
      </c>
      <c r="D62" s="51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3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4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4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4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4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4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4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5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4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4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4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4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4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4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4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4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4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5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0" t="s">
        <v>40</v>
      </c>
      <c r="D81" s="51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3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4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4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4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4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4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4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5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4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4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4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4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4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4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4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4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4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5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0" t="s">
        <v>40</v>
      </c>
      <c r="D100" s="51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3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4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4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4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4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4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4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5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4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4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4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4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4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4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4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4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4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5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0" t="s">
        <v>40</v>
      </c>
      <c r="D119" s="51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3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4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4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4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4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4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4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5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4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4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4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4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4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4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4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4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4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5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0" t="s">
        <v>40</v>
      </c>
      <c r="D138" s="51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3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4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4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4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4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4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4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5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4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4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4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4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4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4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4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4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4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5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0" t="s">
        <v>40</v>
      </c>
      <c r="D157" s="51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3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4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4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4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4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4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4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5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4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4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4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4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4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4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4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4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4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5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0" t="s">
        <v>40</v>
      </c>
      <c r="D176" s="51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3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4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4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4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4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4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4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5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4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4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4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4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4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4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4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4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4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5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0" t="s">
        <v>40</v>
      </c>
      <c r="D195" s="51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7"/>
      <c r="B196" s="48"/>
      <c r="C196" s="55" t="s">
        <v>41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545</v>
      </c>
      <c r="G196" s="49">
        <f>(G24+G43+G62+G81+G100+G119+G138+G157+G176+G195)/(IF(G24=0,0,1)+IF(G43=0,0,1)+IF(G62=0,0,1)+IF(G81=0,0,1)+IF(G100=0,0,1)+IF(G119=0,0,1)+IF(G138=0,0,1)+IF(G157=0,0,1)+IF(G176=0,0,1)+IF(G195=0,0,1))</f>
        <v>27.859999999999996</v>
      </c>
      <c r="H196" s="49">
        <f>(H24+H43+H62+H81+H100+H119+H138+H157+H176+H195)/(IF(H24=0,0,1)+IF(H43=0,0,1)+IF(H62=0,0,1)+IF(H81=0,0,1)+IF(H100=0,0,1)+IF(H119=0,0,1)+IF(H138=0,0,1)+IF(H157=0,0,1)+IF(H176=0,0,1)+IF(H195=0,0,1))</f>
        <v>21.14</v>
      </c>
      <c r="I196" s="49">
        <f>(I24+I43+I62+I81+I100+I119+I138+I157+I176+I195)/(IF(I24=0,0,1)+IF(I43=0,0,1)+IF(I62=0,0,1)+IF(I81=0,0,1)+IF(I100=0,0,1)+IF(I119=0,0,1)+IF(I138=0,0,1)+IF(I157=0,0,1)+IF(I176=0,0,1)+IF(I195=0,0,1))</f>
        <v>114.2</v>
      </c>
      <c r="J196" s="49">
        <f>(J24+J43+J62+J81+J100+J119+J138+J157+J176+J195)/(IF(J24=0,0,1)+IF(J43=0,0,1)+IF(J62=0,0,1)+IF(J81=0,0,1)+IF(J100=0,0,1)+IF(J119=0,0,1)+IF(J138=0,0,1)+IF(J157=0,0,1)+IF(J176=0,0,1)+IF(J195=0,0,1))</f>
        <v>747.09999999999991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72.33</v>
      </c>
    </row>
  </sheetData>
  <mergeCells count="14"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Игнатьев Дмитрий</cp:lastModifiedBy>
  <dcterms:created xsi:type="dcterms:W3CDTF">2022-05-16T14:23:00Z</dcterms:created>
  <dcterms:modified xsi:type="dcterms:W3CDTF">2025-03-07T12:21:26Z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