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питание 2025\февраль\"/>
    </mc:Choice>
  </mc:AlternateContent>
  <xr:revisionPtr revIDLastSave="0" documentId="13_ncr:1_{F69C2BB6-69F2-4D89-B32F-E1B091A785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J23" i="1"/>
  <c r="I23" i="1"/>
  <c r="H23" i="1"/>
  <c r="G23" i="1"/>
  <c r="G24" i="1" s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I13" i="1"/>
  <c r="H13" i="1"/>
  <c r="H24" i="1" s="1"/>
  <c r="H196" i="1" s="1"/>
  <c r="G13" i="1"/>
  <c r="F13" i="1"/>
  <c r="J24" i="1" l="1"/>
  <c r="I24" i="1"/>
  <c r="I196" i="1" s="1"/>
  <c r="F24" i="1"/>
  <c r="F196" i="1" s="1"/>
  <c r="G196" i="1"/>
  <c r="J196" i="1"/>
  <c r="L196" i="1"/>
</calcChain>
</file>

<file path=xl/sharedStrings.xml><?xml version="1.0" encoding="utf-8"?>
<sst xmlns="http://schemas.openxmlformats.org/spreadsheetml/2006/main" count="201" uniqueCount="48">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</sst>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8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2</v>
      </c>
      <c r="J3" s="41">
        <v>2025</v>
      </c>
      <c r="K3" s="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2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3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4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4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4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4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4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4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5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4">
        <v>4</v>
      </c>
      <c r="L14" s="23">
        <v>4.3899999999999997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4"/>
      <c r="L15" s="46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4" t="s">
        <v>34</v>
      </c>
      <c r="L16" s="46">
        <v>45.88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4"/>
      <c r="L17" s="46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4">
        <v>24</v>
      </c>
      <c r="L18" s="46">
        <v>5.0599999999999996</v>
      </c>
    </row>
    <row r="19" spans="1:12" ht="15">
      <c r="A19" s="18"/>
      <c r="B19" s="19"/>
      <c r="C19" s="20"/>
      <c r="D19" s="24" t="s">
        <v>39</v>
      </c>
      <c r="E19" s="22"/>
      <c r="F19" s="23"/>
      <c r="G19" s="23"/>
      <c r="H19" s="23"/>
      <c r="I19" s="23"/>
      <c r="J19" s="23"/>
      <c r="K19" s="44"/>
      <c r="L19" s="46"/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4"/>
      <c r="L20" s="46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4" t="s">
        <v>34</v>
      </c>
      <c r="L21" s="46">
        <v>14.3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4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28.119999999999997</v>
      </c>
      <c r="H23" s="30">
        <f>SUM(H14:H22)</f>
        <v>21.23</v>
      </c>
      <c r="I23" s="30">
        <f>SUM(I14:I22)</f>
        <v>116.3</v>
      </c>
      <c r="J23" s="30">
        <f>SUM(J14:J22)</f>
        <v>816.90000000000009</v>
      </c>
      <c r="K23" s="45"/>
      <c r="L23" s="30">
        <f>SUM(L14:L22)</f>
        <v>72.430000000000007</v>
      </c>
    </row>
    <row r="24" spans="1:12" ht="15">
      <c r="A24" s="34">
        <v>3</v>
      </c>
      <c r="B24" s="35">
        <v>1</v>
      </c>
      <c r="C24" s="50" t="s">
        <v>41</v>
      </c>
      <c r="D24" s="51"/>
      <c r="E24" s="36"/>
      <c r="F24" s="37">
        <f>F13+F23</f>
        <v>545</v>
      </c>
      <c r="G24" s="37">
        <f>G13+G23</f>
        <v>28.119999999999997</v>
      </c>
      <c r="H24" s="37">
        <f>H13+H23</f>
        <v>21.23</v>
      </c>
      <c r="I24" s="37">
        <f>I13+I23</f>
        <v>116.3</v>
      </c>
      <c r="J24" s="37">
        <f>J13+J23</f>
        <v>816.90000000000009</v>
      </c>
      <c r="K24" s="37"/>
      <c r="L24" s="37">
        <f>L13+L23</f>
        <v>72.430000000000007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3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4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4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4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4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4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4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5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4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4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4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4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4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4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4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4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4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5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0" t="s">
        <v>41</v>
      </c>
      <c r="D43" s="51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3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4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4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4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4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4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4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5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4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4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4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4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4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4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4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4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4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5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0" t="s">
        <v>41</v>
      </c>
      <c r="D62" s="51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3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4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4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4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4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4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4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5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4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4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4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4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4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4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4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4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4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5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0" t="s">
        <v>41</v>
      </c>
      <c r="D81" s="51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3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4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4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4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4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4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4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5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4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4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4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4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4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4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4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4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4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5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0" t="s">
        <v>41</v>
      </c>
      <c r="D100" s="51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3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4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4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4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4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4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4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5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4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4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4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4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4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4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4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4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4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5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0" t="s">
        <v>41</v>
      </c>
      <c r="D119" s="51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3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4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4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4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4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4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4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5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4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4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4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4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4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4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4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4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4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5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0" t="s">
        <v>41</v>
      </c>
      <c r="D138" s="51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3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4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4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4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4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4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4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5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4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4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4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4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4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4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4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4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4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5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0" t="s">
        <v>41</v>
      </c>
      <c r="D157" s="51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3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4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4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4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4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4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4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5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4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4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4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4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4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4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4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4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4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5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0" t="s">
        <v>41</v>
      </c>
      <c r="D176" s="51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3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4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4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4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4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4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4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5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4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4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4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4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4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4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4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4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4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5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0" t="s">
        <v>41</v>
      </c>
      <c r="D195" s="51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7"/>
      <c r="B196" s="48"/>
      <c r="C196" s="55" t="s">
        <v>42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545</v>
      </c>
      <c r="G196" s="49">
        <f>(G24+G43+G62+G81+G100+G119+G138+G157+G176+G195)/(IF(G24=0,0,1)+IF(G43=0,0,1)+IF(G62=0,0,1)+IF(G81=0,0,1)+IF(G100=0,0,1)+IF(G119=0,0,1)+IF(G138=0,0,1)+IF(G157=0,0,1)+IF(G176=0,0,1)+IF(G195=0,0,1))</f>
        <v>28.119999999999997</v>
      </c>
      <c r="H196" s="49">
        <f>(H24+H43+H62+H81+H100+H119+H138+H157+H176+H195)/(IF(H24=0,0,1)+IF(H43=0,0,1)+IF(H62=0,0,1)+IF(H81=0,0,1)+IF(H100=0,0,1)+IF(H119=0,0,1)+IF(H138=0,0,1)+IF(H157=0,0,1)+IF(H176=0,0,1)+IF(H195=0,0,1))</f>
        <v>21.23</v>
      </c>
      <c r="I196" s="49">
        <f>(I24+I43+I62+I81+I100+I119+I138+I157+I176+I195)/(IF(I24=0,0,1)+IF(I43=0,0,1)+IF(I62=0,0,1)+IF(I81=0,0,1)+IF(I100=0,0,1)+IF(I119=0,0,1)+IF(I138=0,0,1)+IF(I157=0,0,1)+IF(I176=0,0,1)+IF(I195=0,0,1))</f>
        <v>116.3</v>
      </c>
      <c r="J196" s="49">
        <f>(J24+J43+J62+J81+J100+J119+J138+J157+J176+J195)/(IF(J24=0,0,1)+IF(J43=0,0,1)+IF(J62=0,0,1)+IF(J81=0,0,1)+IF(J100=0,0,1)+IF(J119=0,0,1)+IF(J138=0,0,1)+IF(J157=0,0,1)+IF(J176=0,0,1)+IF(J195=0,0,1))</f>
        <v>816.90000000000009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72.430000000000007</v>
      </c>
    </row>
  </sheetData>
  <mergeCells count="14"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Игнатьев Дмитрий</cp:lastModifiedBy>
  <dcterms:created xsi:type="dcterms:W3CDTF">2022-05-16T14:23:00Z</dcterms:created>
  <dcterms:modified xsi:type="dcterms:W3CDTF">2025-02-21T12:43:07Z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