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<sst xmlns="http://schemas.openxmlformats.org/spreadsheetml/2006/main" count="213" uniqueCount="47">
  <si>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</si>
  <si>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</si>
  <si>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</si>
  <si>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</si>
  <si>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</si>
  <si>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</si>
  <si>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</si>
  <si>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</si>
  <si>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</si>
  <si>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</si>
  <si>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</si>
  <si>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</si>
  <si>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</si>
  <si>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</si>
  <si>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</si>
  <si>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</si>
  <si>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</si>
  <si>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</si>
  <si>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</si>
  <si>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</si>
  <si>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</si>
  <si>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</si>
  <si>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</si>
  <si>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</si>
  <si>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</si>
  <si>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</si>
  <si>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</si>
  <si>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</si>
  <si>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</si>
  <si>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</si>
  <si>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</si>
  <si>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</si>
  <si>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</si>
  <si>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</si>
  <si>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</si>
  <si>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</si>
  <si>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</si>
  <si>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</si>
  <si>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</si>
  <si>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</si>
  <si>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</si>
  <si>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</si>
  <si>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</si>
  <si>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икра кабочковая</t>
  </si>
  <si>
    <t>тефтели мясные</t>
  </si>
  <si>
    <t>рожки отварные</t>
  </si>
  <si>
    <t>чай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</si>
</sst>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3</v>
      </c>
      <c r="I3" s="7">
        <v>2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6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1.86</v>
      </c>
      <c r="H14" s="23">
        <v>5.4</v>
      </c>
      <c r="I14" s="23">
        <v>8.6999999999999993</v>
      </c>
      <c r="J14" s="23">
        <v>63.2</v>
      </c>
      <c r="K14" s="45" t="s">
        <v>34</v>
      </c>
      <c r="L14" s="23">
        <v>7.8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16.100000000000001</v>
      </c>
      <c r="H16" s="23">
        <v>19.2</v>
      </c>
      <c r="I16" s="23">
        <v>20.45</v>
      </c>
      <c r="J16" s="23">
        <v>288.10000000000002</v>
      </c>
      <c r="K16" s="45">
        <v>8</v>
      </c>
      <c r="L16" s="47">
        <v>55.37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5.52</v>
      </c>
      <c r="H17" s="23">
        <v>6.1</v>
      </c>
      <c r="I17" s="23">
        <v>35.299999999999997</v>
      </c>
      <c r="J17" s="23">
        <v>220.5</v>
      </c>
      <c r="K17" s="45">
        <v>16</v>
      </c>
      <c r="L17" s="47">
        <v>7.9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0.2</v>
      </c>
      <c r="H18" s="23">
        <v>0</v>
      </c>
      <c r="I18" s="23">
        <v>15</v>
      </c>
      <c r="J18" s="23">
        <v>60</v>
      </c>
      <c r="K18" s="45">
        <v>26</v>
      </c>
      <c r="L18" s="47">
        <v>1.88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535</v>
      </c>
      <c r="G23" s="30">
        <f>SUM(G14:G22)</f>
        <v>25.98</v>
      </c>
      <c r="H23" s="30">
        <f>SUM(H14:H22)</f>
        <v>31.000000000000004</v>
      </c>
      <c r="I23" s="30">
        <f>SUM(I14:I22)</f>
        <v>96.85</v>
      </c>
      <c r="J23" s="30">
        <f>SUM(J14:J22)</f>
        <v>710.9</v>
      </c>
      <c r="K23" s="46"/>
      <c r="L23" s="30">
        <f>SUM(L14:L22)</f>
        <v>76.749999999999986</v>
      </c>
    </row>
    <row r="24" spans="1:12" ht="15">
      <c r="A24" s="34">
        <v>4</v>
      </c>
      <c r="B24" s="35">
        <v>6</v>
      </c>
      <c r="C24" s="52" t="s">
        <v>41</v>
      </c>
      <c r="D24" s="53"/>
      <c r="E24" s="36"/>
      <c r="F24" s="37">
        <f>F13+F23</f>
        <v>535</v>
      </c>
      <c r="G24" s="37">
        <f>G13+G23</f>
        <v>25.98</v>
      </c>
      <c r="H24" s="37">
        <f>H13+H23</f>
        <v>31.000000000000004</v>
      </c>
      <c r="I24" s="37">
        <f>I13+I23</f>
        <v>96.85</v>
      </c>
      <c r="J24" s="37">
        <f>J13+J23</f>
        <v>710.9</v>
      </c>
      <c r="K24" s="37"/>
      <c r="L24" s="37">
        <f>L13+L23</f>
        <v>76.749999999999986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535</v>
      </c>
      <c r="G196" s="50">
        <f>(G24+G43+G62+G81+G100+G119+G138+G157+G176+G195)/(IF(G24=0,0,1)+IF(G43=0,0,1)+IF(G62=0,0,1)+IF(G81=0,0,1)+IF(G100=0,0,1)+IF(G119=0,0,1)+IF(G138=0,0,1)+IF(G157=0,0,1)+IF(G176=0,0,1)+IF(G195=0,0,1))</f>
        <v>25.98</v>
      </c>
      <c r="H196" s="50">
        <f>(H24+H43+H62+H81+H100+H119+H138+H157+H176+H195)/(IF(H24=0,0,1)+IF(H43=0,0,1)+IF(H62=0,0,1)+IF(H81=0,0,1)+IF(H100=0,0,1)+IF(H119=0,0,1)+IF(H138=0,0,1)+IF(H157=0,0,1)+IF(H176=0,0,1)+IF(H195=0,0,1))</f>
        <v>31.000000000000004</v>
      </c>
      <c r="I196" s="50">
        <f>(I24+I43+I62+I81+I100+I119+I138+I157+I176+I195)/(IF(I24=0,0,1)+IF(I43=0,0,1)+IF(I62=0,0,1)+IF(I81=0,0,1)+IF(I100=0,0,1)+IF(I119=0,0,1)+IF(I138=0,0,1)+IF(I157=0,0,1)+IF(I176=0,0,1)+IF(I195=0,0,1))</f>
        <v>96.85</v>
      </c>
      <c r="J196" s="50">
        <f>(J24+J43+J62+J81+J100+J119+J138+J157+J176+J195)/(IF(J24=0,0,1)+IF(J43=0,0,1)+IF(J62=0,0,1)+IF(J81=0,0,1)+IF(J100=0,0,1)+IF(J119=0,0,1)+IF(J138=0,0,1)+IF(J157=0,0,1)+IF(J176=0,0,1)+IF(J195=0,0,1))</f>
        <v>710.9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76.749999999999986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