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<sst xmlns="http://schemas.openxmlformats.org/spreadsheetml/2006/main" count="203" uniqueCount="46">
  <si>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</si>
  <si>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</si>
  <si>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</si>
  <si>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</si>
  <si>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</si>
  <si>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</si>
  <si>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</si>
  <si>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</si>
  <si>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</si>
  <si>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</si>
  <si>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</si>
  <si>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</si>
  <si>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</si>
  <si>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</si>
  <si>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</si>
  <si>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</si>
  <si>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</si>
  <si>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</si>
  <si>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</si>
  <si>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</si>
  <si>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</si>
  <si>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</si>
  <si>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</si>
  <si>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</si>
  <si>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</si>
  <si>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</si>
  <si>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</si>
  <si>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</si>
  <si>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</si>
  <si>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</si>
  <si>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</si>
  <si>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</si>
  <si>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</si>
  <si>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</si>
  <si>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</si>
  <si>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</si>
  <si>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</si>
  <si>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</si>
  <si>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</si>
  <si>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</si>
  <si>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</si>
  <si>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</si>
  <si>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</si>
  <si>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борщ из свежей капусты, картофелем, мясом</t>
  </si>
  <si>
    <t>кофейный напиток</t>
  </si>
  <si>
    <t xml:space="preserve"> булочка сдобная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</si>
</sst>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L19" sqref="L19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 t="s">
        <v>1</v>
      </c>
      <c r="D1" s="56"/>
      <c r="E1" s="56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12</v>
      </c>
      <c r="I3" s="7">
        <v>9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10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4.4000000000000004</v>
      </c>
      <c r="H15" s="23">
        <v>7.4</v>
      </c>
      <c r="I15" s="23">
        <v>13.1</v>
      </c>
      <c r="J15" s="23">
        <v>135</v>
      </c>
      <c r="K15" s="45">
        <v>110</v>
      </c>
      <c r="L15" s="47">
        <v>19.649999999999999</v>
      </c>
    </row>
    <row r="16" spans="1:12" ht="15">
      <c r="A16" s="18"/>
      <c r="B16" s="19"/>
      <c r="C16" s="20"/>
      <c r="D16" s="24" t="s">
        <v>36</v>
      </c>
      <c r="E16" s="22"/>
      <c r="F16" s="23"/>
      <c r="G16" s="23"/>
      <c r="H16" s="23"/>
      <c r="I16" s="23"/>
      <c r="J16" s="23"/>
      <c r="K16" s="45"/>
      <c r="L16" s="47"/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3.52</v>
      </c>
      <c r="H18" s="23">
        <v>3.6</v>
      </c>
      <c r="I18" s="23">
        <v>28.7</v>
      </c>
      <c r="J18" s="23">
        <v>152</v>
      </c>
      <c r="K18" s="45">
        <v>110</v>
      </c>
      <c r="L18" s="47">
        <v>5.89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45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153.5</v>
      </c>
      <c r="K21" s="45">
        <v>689</v>
      </c>
      <c r="L21" s="47">
        <v>5.7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545</v>
      </c>
      <c r="G23" s="30">
        <f>SUM(G14:G22)</f>
        <v>14.87</v>
      </c>
      <c r="H23" s="30">
        <f>SUM(H14:H22)</f>
        <v>21.6</v>
      </c>
      <c r="I23" s="30">
        <f>SUM(I14:I22)</f>
        <v>94.8</v>
      </c>
      <c r="J23" s="30">
        <f>SUM(J14:J22)</f>
        <v>519.6</v>
      </c>
      <c r="K23" s="46"/>
      <c r="L23" s="30">
        <f>SUM(L14:L22)</f>
        <v>34.74</v>
      </c>
    </row>
    <row r="24" spans="1:12" ht="15">
      <c r="A24" s="34">
        <v>2</v>
      </c>
      <c r="B24" s="35">
        <v>10</v>
      </c>
      <c r="C24" s="52" t="s">
        <v>41</v>
      </c>
      <c r="D24" s="53"/>
      <c r="E24" s="36"/>
      <c r="F24" s="37">
        <f>F13+F23</f>
        <v>545</v>
      </c>
      <c r="G24" s="37">
        <f>G13+G23</f>
        <v>14.87</v>
      </c>
      <c r="H24" s="37">
        <f>H13+H23</f>
        <v>21.6</v>
      </c>
      <c r="I24" s="37">
        <f>I13+I23</f>
        <v>94.8</v>
      </c>
      <c r="J24" s="37">
        <f>J13+J23</f>
        <v>519.6</v>
      </c>
      <c r="K24" s="37"/>
      <c r="L24" s="37">
        <f>L13+L23</f>
        <v>34.74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1" t="s">
        <v>42</v>
      </c>
      <c r="D196" s="51"/>
      <c r="E196" s="51"/>
      <c r="F196" s="50">
        <f>(F24+F43+F62+F81+F100+F119+F138+F157+F176+F195)/(IF(F24=0,0,1)+IF(F43=0,0,1)+IF(F62=0,0,1)+IF(F81=0,0,1)+IF(F100=0,0,1)+IF(F119=0,0,1)+IF(F138=0,0,1)+IF(F157=0,0,1)+IF(F176=0,0,1)+IF(F195=0,0,1))</f>
        <v>545</v>
      </c>
      <c r="G196" s="50">
        <f>(G24+G43+G62+G81+G100+G119+G138+G157+G176+G195)/(IF(G24=0,0,1)+IF(G43=0,0,1)+IF(G62=0,0,1)+IF(G81=0,0,1)+IF(G100=0,0,1)+IF(G119=0,0,1)+IF(G138=0,0,1)+IF(G157=0,0,1)+IF(G176=0,0,1)+IF(G195=0,0,1))</f>
        <v>14.87</v>
      </c>
      <c r="H196" s="50">
        <f>(H24+H43+H62+H81+H100+H119+H138+H157+H176+H195)/(IF(H24=0,0,1)+IF(H43=0,0,1)+IF(H62=0,0,1)+IF(H81=0,0,1)+IF(H100=0,0,1)+IF(H119=0,0,1)+IF(H138=0,0,1)+IF(H157=0,0,1)+IF(H176=0,0,1)+IF(H195=0,0,1))</f>
        <v>21.6</v>
      </c>
      <c r="I196" s="50">
        <f>(I24+I43+I62+I81+I100+I119+I138+I157+I176+I195)/(IF(I24=0,0,1)+IF(I43=0,0,1)+IF(I62=0,0,1)+IF(I81=0,0,1)+IF(I100=0,0,1)+IF(I119=0,0,1)+IF(I138=0,0,1)+IF(I157=0,0,1)+IF(I176=0,0,1)+IF(I195=0,0,1))</f>
        <v>94.8</v>
      </c>
      <c r="J196" s="50">
        <f>(J24+J43+J62+J81+J100+J119+J138+J157+J176+J195)/(IF(J24=0,0,1)+IF(J43=0,0,1)+IF(J62=0,0,1)+IF(J81=0,0,1)+IF(J100=0,0,1)+IF(J119=0,0,1)+IF(J138=0,0,1)+IF(J157=0,0,1)+IF(J176=0,0,1)+IF(J195=0,0,1))</f>
        <v>519.6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34.74</v>
      </c>
    </row>
  </sheetData>
  <mergeCells count="14"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  <mergeCell ref="C195:D195"/>
    <mergeCell ref="C100:D100"/>
    <mergeCell ref="C119:D119"/>
    <mergeCell ref="C62:D6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