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<sst xmlns="http://schemas.openxmlformats.org/spreadsheetml/2006/main" count="215" uniqueCount="49">
  <si>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</si>
  <si>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</si>
  <si>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</si>
  <si>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</si>
  <si>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</si>
  <si>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</si>
  <si>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</si>
  <si>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</si>
  <si>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</si>
  <si>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</si>
  <si>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</si>
  <si>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</si>
  <si>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</si>
  <si>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</si>
  <si>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</si>
  <si>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</si>
  <si>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</si>
  <si>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</si>
  <si>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</si>
  <si>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</si>
  <si>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</si>
  <si>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</si>
  <si>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</si>
  <si>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</si>
  <si>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</si>
  <si>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</si>
  <si>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</si>
  <si>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</si>
  <si>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</si>
  <si>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</si>
  <si>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</si>
  <si>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</si>
  <si>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</si>
  <si>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</si>
  <si>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</si>
  <si>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</si>
  <si>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</si>
  <si>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</si>
  <si>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</si>
  <si>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</si>
  <si>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</si>
  <si>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</si>
  <si>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</si>
  <si>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     </t>
  </si>
  <si>
    <t>винегрет</t>
  </si>
  <si>
    <t>шницель мясной</t>
  </si>
  <si>
    <t>макароны отварные</t>
  </si>
  <si>
    <t>компот из ягод</t>
  </si>
  <si>
    <t>зефир</t>
  </si>
</sst>
</file>

<file path=xl/styles.xml><?xml version="1.0" encoding="utf-8"?>
<styleSheet xmlns="http://schemas.openxmlformats.org/spreadsheetml/2006/main">
  <numFmts count="1">
    <numFmt numFmtId="168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workbookViewId="0">
      <pane xSplit="4" ySplit="5" topLeftCell="E12" activePane="bottomRight" state="frozen"/>
      <selection pane="topRight"/>
      <selection pane="bottomLeft"/>
      <selection pane="bottomRight" activeCell="E22" sqref="E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22</v>
      </c>
      <c r="I3" s="7">
        <v>5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4</v>
      </c>
      <c r="B6" s="13"/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3</v>
      </c>
      <c r="C14" s="33" t="s">
        <v>32</v>
      </c>
      <c r="D14" s="24" t="s">
        <v>33</v>
      </c>
      <c r="E14" s="22" t="s">
        <v>44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60</v>
      </c>
      <c r="L14" s="47">
        <v>9.84</v>
      </c>
    </row>
    <row r="15" spans="1:12" ht="15">
      <c r="A15" s="18"/>
      <c r="B15" s="19"/>
      <c r="C15" s="20"/>
      <c r="D15" s="24" t="s">
        <v>35</v>
      </c>
      <c r="E15" s="22" t="s">
        <v>34</v>
      </c>
      <c r="F15" s="23" t="s">
        <v>34</v>
      </c>
      <c r="G15" s="23" t="s">
        <v>34</v>
      </c>
      <c r="H15" s="23" t="s">
        <v>34</v>
      </c>
      <c r="I15" s="23" t="s">
        <v>34</v>
      </c>
      <c r="J15" s="23" t="s">
        <v>34</v>
      </c>
      <c r="K15" s="45" t="s">
        <v>34</v>
      </c>
      <c r="L15" s="47" t="s">
        <v>34</v>
      </c>
    </row>
    <row r="16" spans="1:12" ht="15">
      <c r="A16" s="18"/>
      <c r="B16" s="19"/>
      <c r="C16" s="20"/>
      <c r="D16" s="24" t="s">
        <v>36</v>
      </c>
      <c r="E16" s="22" t="s">
        <v>45</v>
      </c>
      <c r="F16" s="23">
        <v>90</v>
      </c>
      <c r="G16" s="23">
        <v>27.21</v>
      </c>
      <c r="H16" s="23">
        <v>29.52</v>
      </c>
      <c r="I16" s="23">
        <v>12.8</v>
      </c>
      <c r="J16" s="23">
        <v>228</v>
      </c>
      <c r="K16" s="45">
        <v>416</v>
      </c>
      <c r="L16" s="47">
        <v>58.65</v>
      </c>
    </row>
    <row r="17" spans="1:12" ht="15">
      <c r="A17" s="18"/>
      <c r="B17" s="19"/>
      <c r="C17" s="20"/>
      <c r="D17" s="24" t="s">
        <v>37</v>
      </c>
      <c r="E17" s="22" t="s">
        <v>46</v>
      </c>
      <c r="F17" s="23">
        <v>150</v>
      </c>
      <c r="G17" s="23">
        <v>5.52</v>
      </c>
      <c r="H17" s="23">
        <v>4.45</v>
      </c>
      <c r="I17" s="23">
        <v>26.45</v>
      </c>
      <c r="J17" s="23">
        <v>195.7</v>
      </c>
      <c r="K17" s="45">
        <v>472</v>
      </c>
      <c r="L17" s="47">
        <v>6.86</v>
      </c>
    </row>
    <row r="18" spans="1:12" ht="15">
      <c r="A18" s="18"/>
      <c r="B18" s="19"/>
      <c r="C18" s="20"/>
      <c r="D18" s="24" t="s">
        <v>38</v>
      </c>
      <c r="E18" s="22" t="s">
        <v>47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6.49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3.3</v>
      </c>
    </row>
    <row r="20" spans="1:12" ht="15">
      <c r="A20" s="18"/>
      <c r="B20" s="19"/>
      <c r="C20" s="20"/>
      <c r="D20" s="24" t="s">
        <v>40</v>
      </c>
      <c r="E20" s="22"/>
      <c r="F20" s="23" t="s">
        <v>43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48</v>
      </c>
      <c r="F21" s="23">
        <v>50</v>
      </c>
      <c r="G21" s="23">
        <v>0.4</v>
      </c>
      <c r="H21" s="23">
        <v>0</v>
      </c>
      <c r="I21" s="23">
        <v>39.1</v>
      </c>
      <c r="J21" s="23">
        <v>149.5</v>
      </c>
      <c r="K21" s="45" t="s">
        <v>34</v>
      </c>
      <c r="L21" s="47">
        <v>15.45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 t="s">
        <v>34</v>
      </c>
      <c r="L22" s="47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36.49</v>
      </c>
      <c r="H23" s="30">
        <f>SUM(H14:H22)</f>
        <v>39.42</v>
      </c>
      <c r="I23" s="30">
        <f>SUM(I14:I22)</f>
        <v>141.25</v>
      </c>
      <c r="J23" s="30">
        <f>SUM(J14:J22)</f>
        <v>800.9</v>
      </c>
      <c r="K23" s="46"/>
      <c r="L23" s="30">
        <f>SUM(L14:L22)</f>
        <v>100.58999999999999</v>
      </c>
    </row>
    <row r="24" spans="1:12" ht="15">
      <c r="A24" s="34">
        <v>4</v>
      </c>
      <c r="B24" s="35">
        <v>3</v>
      </c>
      <c r="C24" s="51" t="s">
        <v>41</v>
      </c>
      <c r="D24" s="52"/>
      <c r="E24" s="36"/>
      <c r="F24" s="37">
        <f>F13+F23</f>
        <v>585</v>
      </c>
      <c r="G24" s="37">
        <f>G13+G23</f>
        <v>36.49</v>
      </c>
      <c r="H24" s="37">
        <f>H13+H23</f>
        <v>39.42</v>
      </c>
      <c r="I24" s="37">
        <f>I13+I23</f>
        <v>141.25</v>
      </c>
      <c r="J24" s="37">
        <f>J13+J23</f>
        <v>800.9</v>
      </c>
      <c r="K24" s="37"/>
      <c r="L24" s="37">
        <f>L13+L23</f>
        <v>100.58999999999999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36.49</v>
      </c>
      <c r="H196" s="50">
        <f>(H24+H43+H62+H81+H100+H119+H138+H157+H176+H195)/(IF(H24=0,0,1)+IF(H43=0,0,1)+IF(H62=0,0,1)+IF(H81=0,0,1)+IF(H100=0,0,1)+IF(H119=0,0,1)+IF(H138=0,0,1)+IF(H157=0,0,1)+IF(H176=0,0,1)+IF(H195=0,0,1))</f>
        <v>39.42</v>
      </c>
      <c r="I196" s="50">
        <f>(I24+I43+I62+I81+I100+I119+I138+I157+I176+I195)/(IF(I24=0,0,1)+IF(I43=0,0,1)+IF(I62=0,0,1)+IF(I81=0,0,1)+IF(I100=0,0,1)+IF(I119=0,0,1)+IF(I138=0,0,1)+IF(I157=0,0,1)+IF(I176=0,0,1)+IF(I195=0,0,1))</f>
        <v>141.25</v>
      </c>
      <c r="J196" s="50">
        <f>(J24+J43+J62+J81+J100+J119+J138+J157+J176+J195)/(IF(J24=0,0,1)+IF(J43=0,0,1)+IF(J62=0,0,1)+IF(J81=0,0,1)+IF(J100=0,0,1)+IF(J119=0,0,1)+IF(J138=0,0,1)+IF(J157=0,0,1)+IF(J176=0,0,1)+IF(J195=0,0,1))</f>
        <v>800.9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100.58999999999999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1033-11.2.0.11042</vt:lpwstr>
  </property>
</Properties>
</file>