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<sst xmlns="http://schemas.openxmlformats.org/spreadsheetml/2006/main" count="219" uniqueCount="47">
  <si>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</si>
  <si>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</si>
  <si>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</si>
  <si>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</si>
  <si>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</si>
  <si>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</si>
  <si>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</si>
  <si>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</si>
  <si>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</si>
  <si>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</si>
  <si>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</si>
  <si>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</si>
  <si>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</si>
  <si>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</si>
  <si>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</si>
  <si>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</si>
  <si>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</si>
  <si>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</si>
  <si>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</si>
  <si>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</si>
  <si>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</si>
  <si>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</si>
  <si>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</si>
  <si>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</si>
  <si>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</si>
  <si>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</si>
  <si>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</si>
  <si>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</si>
  <si>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</si>
  <si>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</si>
  <si>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</si>
  <si>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</si>
  <si>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</si>
  <si>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</si>
  <si>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</si>
  <si>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</si>
  <si>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</si>
  <si>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запеканка творожная</t>
  </si>
  <si>
    <t>гарнир</t>
  </si>
  <si>
    <t>напиток</t>
  </si>
  <si>
    <t>чай</t>
  </si>
  <si>
    <t>хлеб бел.</t>
  </si>
  <si>
    <t>хлеб черн.</t>
  </si>
  <si>
    <t>булочка кофейная</t>
  </si>
  <si>
    <t>мандарин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</si>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</sst>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5">
    <numFmt numFmtId="176" formatCode="#\ ##0.00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_-* #\.##0.00_-;\-* #\.##0.00_-;_-* &quot;-&quot;??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14" borderId="2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2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3" borderId="29" applyNumberFormat="0" applyAlignment="0" applyProtection="0">
      <alignment vertical="center"/>
    </xf>
    <xf numFmtId="0" fontId="28" fillId="24" borderId="30" applyNumberFormat="0" applyAlignment="0" applyProtection="0">
      <alignment vertical="center"/>
    </xf>
    <xf numFmtId="0" fontId="26" fillId="14" borderId="29" applyNumberFormat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7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K22" sqref="K2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15</v>
      </c>
      <c r="I3" s="10">
        <v>5</v>
      </c>
      <c r="J3" s="46">
        <v>2024</v>
      </c>
      <c r="K3" s="47"/>
    </row>
    <row r="4" ht="13.5" spans="3:10">
      <c r="C4" s="1"/>
      <c r="D4" s="8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3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28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29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30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51"/>
      <c r="L13" s="33">
        <f>SUM(L6:L12)</f>
        <v>0</v>
      </c>
    </row>
    <row r="14" ht="15" spans="1:12">
      <c r="A14" s="34">
        <v>3</v>
      </c>
      <c r="B14" s="35">
        <v>8</v>
      </c>
      <c r="C14" s="36" t="s">
        <v>32</v>
      </c>
      <c r="D14" s="27" t="s">
        <v>33</v>
      </c>
      <c r="E14" s="25" t="s">
        <v>34</v>
      </c>
      <c r="F14" s="26" t="s">
        <v>34</v>
      </c>
      <c r="G14" s="26" t="s">
        <v>34</v>
      </c>
      <c r="H14" s="26" t="s">
        <v>34</v>
      </c>
      <c r="I14" s="26" t="s">
        <v>34</v>
      </c>
      <c r="J14" s="26" t="s">
        <v>34</v>
      </c>
      <c r="K14" s="50" t="s">
        <v>34</v>
      </c>
      <c r="L14" s="52" t="s">
        <v>34</v>
      </c>
    </row>
    <row r="15" ht="15" spans="1:12">
      <c r="A15" s="21"/>
      <c r="B15" s="22"/>
      <c r="C15" s="23"/>
      <c r="D15" s="27" t="s">
        <v>35</v>
      </c>
      <c r="E15" s="25"/>
      <c r="F15" s="26"/>
      <c r="G15" s="26"/>
      <c r="H15" s="26"/>
      <c r="I15" s="26"/>
      <c r="J15" s="26"/>
      <c r="K15" s="50"/>
      <c r="L15" s="52"/>
    </row>
    <row r="16" ht="15" spans="1:12">
      <c r="A16" s="21"/>
      <c r="B16" s="22"/>
      <c r="C16" s="23"/>
      <c r="D16" s="27" t="s">
        <v>36</v>
      </c>
      <c r="E16" s="25" t="s">
        <v>37</v>
      </c>
      <c r="F16" s="26">
        <v>150</v>
      </c>
      <c r="G16" s="26">
        <v>21.5</v>
      </c>
      <c r="H16" s="26">
        <v>17.5</v>
      </c>
      <c r="I16" s="26">
        <v>33.2</v>
      </c>
      <c r="J16" s="26">
        <v>376</v>
      </c>
      <c r="K16" s="50">
        <v>297</v>
      </c>
      <c r="L16" s="52">
        <v>56.83</v>
      </c>
    </row>
    <row r="17" ht="15" spans="1:12">
      <c r="A17" s="21"/>
      <c r="B17" s="22"/>
      <c r="C17" s="23"/>
      <c r="D17" s="27" t="s">
        <v>38</v>
      </c>
      <c r="E17" s="25" t="s">
        <v>34</v>
      </c>
      <c r="F17" s="26" t="s">
        <v>34</v>
      </c>
      <c r="G17" s="26" t="s">
        <v>34</v>
      </c>
      <c r="H17" s="26" t="s">
        <v>34</v>
      </c>
      <c r="I17" s="26" t="s">
        <v>34</v>
      </c>
      <c r="J17" s="26" t="s">
        <v>34</v>
      </c>
      <c r="K17" s="50" t="s">
        <v>34</v>
      </c>
      <c r="L17" s="52" t="s">
        <v>34</v>
      </c>
    </row>
    <row r="18" ht="15" spans="1:12">
      <c r="A18" s="21"/>
      <c r="B18" s="22"/>
      <c r="C18" s="23"/>
      <c r="D18" s="27" t="s">
        <v>39</v>
      </c>
      <c r="E18" s="25" t="s">
        <v>40</v>
      </c>
      <c r="F18" s="26">
        <v>200</v>
      </c>
      <c r="G18" s="26">
        <v>0.2</v>
      </c>
      <c r="H18" s="26">
        <v>0</v>
      </c>
      <c r="I18" s="26">
        <v>15</v>
      </c>
      <c r="J18" s="26">
        <v>58</v>
      </c>
      <c r="K18" s="50">
        <v>628</v>
      </c>
      <c r="L18" s="52">
        <v>1.66</v>
      </c>
    </row>
    <row r="19" ht="15" spans="1:12">
      <c r="A19" s="21"/>
      <c r="B19" s="22"/>
      <c r="C19" s="23"/>
      <c r="D19" s="27" t="s">
        <v>41</v>
      </c>
      <c r="E19" s="25"/>
      <c r="F19" s="26" t="s">
        <v>34</v>
      </c>
      <c r="G19" s="26" t="s">
        <v>34</v>
      </c>
      <c r="H19" s="26" t="s">
        <v>34</v>
      </c>
      <c r="I19" s="26" t="s">
        <v>34</v>
      </c>
      <c r="J19" s="26" t="s">
        <v>34</v>
      </c>
      <c r="K19" s="50"/>
      <c r="L19" s="52" t="s">
        <v>34</v>
      </c>
    </row>
    <row r="20" ht="15" spans="1:12">
      <c r="A20" s="21"/>
      <c r="B20" s="22"/>
      <c r="C20" s="23"/>
      <c r="D20" s="27" t="s">
        <v>42</v>
      </c>
      <c r="E20" s="25"/>
      <c r="F20" s="26" t="s">
        <v>34</v>
      </c>
      <c r="G20" s="26" t="s">
        <v>34</v>
      </c>
      <c r="H20" s="26" t="s">
        <v>34</v>
      </c>
      <c r="I20" s="26" t="s">
        <v>34</v>
      </c>
      <c r="J20" s="26" t="s">
        <v>34</v>
      </c>
      <c r="K20" s="50"/>
      <c r="L20" s="52" t="s">
        <v>34</v>
      </c>
    </row>
    <row r="21" ht="15" spans="1:12">
      <c r="A21" s="21"/>
      <c r="B21" s="22"/>
      <c r="C21" s="23"/>
      <c r="D21" s="24"/>
      <c r="E21" s="25" t="s">
        <v>43</v>
      </c>
      <c r="F21" s="26">
        <v>60</v>
      </c>
      <c r="G21" s="26">
        <v>4.65</v>
      </c>
      <c r="H21" s="26">
        <v>10.3</v>
      </c>
      <c r="I21" s="26">
        <v>35.6</v>
      </c>
      <c r="J21" s="26">
        <v>253.6</v>
      </c>
      <c r="K21" s="50">
        <v>687</v>
      </c>
      <c r="L21" s="52">
        <v>5.5</v>
      </c>
    </row>
    <row r="22" ht="15" spans="1:12">
      <c r="A22" s="21"/>
      <c r="B22" s="22"/>
      <c r="C22" s="23"/>
      <c r="D22" s="24"/>
      <c r="E22" s="25" t="s">
        <v>44</v>
      </c>
      <c r="F22" s="26">
        <v>150</v>
      </c>
      <c r="G22" s="26">
        <v>0.6</v>
      </c>
      <c r="H22" s="26">
        <v>0</v>
      </c>
      <c r="I22" s="26">
        <v>14.3</v>
      </c>
      <c r="J22" s="26">
        <v>85.5</v>
      </c>
      <c r="K22" s="50"/>
      <c r="L22" s="52">
        <v>35.86</v>
      </c>
    </row>
    <row r="23" ht="15" spans="1:12">
      <c r="A23" s="28"/>
      <c r="B23" s="29"/>
      <c r="C23" s="30"/>
      <c r="D23" s="31" t="s">
        <v>31</v>
      </c>
      <c r="E23" s="32"/>
      <c r="F23" s="33">
        <f>SUM(F14:F22)</f>
        <v>560</v>
      </c>
      <c r="G23" s="33">
        <f>SUM(G14:G22)</f>
        <v>26.95</v>
      </c>
      <c r="H23" s="33">
        <f>SUM(H14:H22)</f>
        <v>27.8</v>
      </c>
      <c r="I23" s="33">
        <f>SUM(I14:I22)</f>
        <v>98.1</v>
      </c>
      <c r="J23" s="33">
        <f>SUM(J14:J22)</f>
        <v>773.1</v>
      </c>
      <c r="K23" s="51"/>
      <c r="L23" s="33">
        <f>SUM(L14:L22)</f>
        <v>99.85</v>
      </c>
    </row>
    <row r="24" spans="1:12">
      <c r="A24" s="37">
        <v>3</v>
      </c>
      <c r="B24" s="38">
        <v>8</v>
      </c>
      <c r="C24" s="39" t="s">
        <v>45</v>
      </c>
      <c r="D24" s="40"/>
      <c r="E24" s="41"/>
      <c r="F24" s="42">
        <f>F13+F23</f>
        <v>560</v>
      </c>
      <c r="G24" s="42">
        <f>G13+G23</f>
        <v>26.95</v>
      </c>
      <c r="H24" s="42">
        <f>H13+H23</f>
        <v>27.8</v>
      </c>
      <c r="I24" s="42">
        <f>I13+I23</f>
        <v>98.1</v>
      </c>
      <c r="J24" s="42">
        <f>J13+J23</f>
        <v>773.1</v>
      </c>
      <c r="K24" s="42"/>
      <c r="L24" s="42">
        <f>L13+L23</f>
        <v>99.85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3"/>
      <c r="B27" s="22"/>
      <c r="C27" s="23"/>
      <c r="D27" s="27" t="s">
        <v>28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3"/>
      <c r="B28" s="22"/>
      <c r="C28" s="23"/>
      <c r="D28" s="27" t="s">
        <v>29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3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31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51"/>
      <c r="L32" s="33">
        <f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32</v>
      </c>
      <c r="D33" s="27" t="s">
        <v>33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35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36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38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39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41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42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31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39" t="s">
        <v>45</v>
      </c>
      <c r="D43" s="40"/>
      <c r="E43" s="41"/>
      <c r="F43" s="42">
        <f>F32+F42</f>
        <v>0</v>
      </c>
      <c r="G43" s="42">
        <f>G32+G42</f>
        <v>0</v>
      </c>
      <c r="H43" s="42">
        <f>H32+H42</f>
        <v>0</v>
      </c>
      <c r="I43" s="42">
        <f>I32+I42</f>
        <v>0</v>
      </c>
      <c r="J43" s="42">
        <f>J32+J42</f>
        <v>0</v>
      </c>
      <c r="K43" s="42"/>
      <c r="L43" s="42">
        <f>L32+L42</f>
        <v>0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28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29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30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31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51"/>
      <c r="L51" s="33">
        <f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32</v>
      </c>
      <c r="D52" s="27" t="s">
        <v>33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35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36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38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39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41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42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31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ht="15.75" customHeight="1" spans="1:12">
      <c r="A62" s="37">
        <f>A44</f>
        <v>1</v>
      </c>
      <c r="B62" s="38">
        <f>B44</f>
        <v>3</v>
      </c>
      <c r="C62" s="39" t="s">
        <v>45</v>
      </c>
      <c r="D62" s="40"/>
      <c r="E62" s="41"/>
      <c r="F62" s="42">
        <f>F51+F61</f>
        <v>0</v>
      </c>
      <c r="G62" s="42">
        <f>G51+G61</f>
        <v>0</v>
      </c>
      <c r="H62" s="42">
        <f>H51+H61</f>
        <v>0</v>
      </c>
      <c r="I62" s="42">
        <f>I51+I61</f>
        <v>0</v>
      </c>
      <c r="J62" s="42">
        <f>J51+J61</f>
        <v>0</v>
      </c>
      <c r="K62" s="42"/>
      <c r="L62" s="42">
        <f>L51+L61</f>
        <v>0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28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29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31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51"/>
      <c r="L70" s="33">
        <f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32</v>
      </c>
      <c r="D71" s="27" t="s">
        <v>33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35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36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38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39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41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42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31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ht="15.75" customHeight="1" spans="1:12">
      <c r="A81" s="37">
        <f>A63</f>
        <v>1</v>
      </c>
      <c r="B81" s="38">
        <f>B63</f>
        <v>4</v>
      </c>
      <c r="C81" s="39" t="s">
        <v>45</v>
      </c>
      <c r="D81" s="40"/>
      <c r="E81" s="41"/>
      <c r="F81" s="42">
        <f>F70+F80</f>
        <v>0</v>
      </c>
      <c r="G81" s="42">
        <f>G70+G80</f>
        <v>0</v>
      </c>
      <c r="H81" s="42">
        <f>H70+H80</f>
        <v>0</v>
      </c>
      <c r="I81" s="42">
        <f>I70+I80</f>
        <v>0</v>
      </c>
      <c r="J81" s="42">
        <f>J70+J80</f>
        <v>0</v>
      </c>
      <c r="K81" s="42"/>
      <c r="L81" s="42">
        <f>L70+L80</f>
        <v>0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28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29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30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31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51"/>
      <c r="L89" s="33">
        <f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32</v>
      </c>
      <c r="D90" s="27" t="s">
        <v>33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35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36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38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39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41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42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31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ht="15.75" customHeight="1" spans="1:12">
      <c r="A100" s="37">
        <f>A82</f>
        <v>1</v>
      </c>
      <c r="B100" s="38">
        <f>B82</f>
        <v>5</v>
      </c>
      <c r="C100" s="39" t="s">
        <v>45</v>
      </c>
      <c r="D100" s="40"/>
      <c r="E100" s="41"/>
      <c r="F100" s="42">
        <f>F89+F99</f>
        <v>0</v>
      </c>
      <c r="G100" s="42">
        <f>G89+G99</f>
        <v>0</v>
      </c>
      <c r="H100" s="42">
        <f>H89+H99</f>
        <v>0</v>
      </c>
      <c r="I100" s="42">
        <f>I89+I99</f>
        <v>0</v>
      </c>
      <c r="J100" s="42">
        <f>J89+J99</f>
        <v>0</v>
      </c>
      <c r="K100" s="42"/>
      <c r="L100" s="42">
        <f>L89+L99</f>
        <v>0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28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29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30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31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51"/>
      <c r="L108" s="33">
        <f>SUM(L101:L107)</f>
        <v>0</v>
      </c>
    </row>
    <row r="109" ht="15" spans="1:12">
      <c r="A109" s="34">
        <f>A101</f>
        <v>2</v>
      </c>
      <c r="B109" s="35">
        <f>B101</f>
        <v>1</v>
      </c>
      <c r="C109" s="36" t="s">
        <v>32</v>
      </c>
      <c r="D109" s="27" t="s">
        <v>33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35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36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38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39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41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42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31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ht="13.5" spans="1:12">
      <c r="A119" s="37">
        <f>A101</f>
        <v>2</v>
      </c>
      <c r="B119" s="38">
        <f>B101</f>
        <v>1</v>
      </c>
      <c r="C119" s="39" t="s">
        <v>45</v>
      </c>
      <c r="D119" s="40"/>
      <c r="E119" s="41"/>
      <c r="F119" s="42">
        <f>F108+F118</f>
        <v>0</v>
      </c>
      <c r="G119" s="42">
        <f>G108+G118</f>
        <v>0</v>
      </c>
      <c r="H119" s="42">
        <f>H108+H118</f>
        <v>0</v>
      </c>
      <c r="I119" s="42">
        <f>I108+I118</f>
        <v>0</v>
      </c>
      <c r="J119" s="42">
        <f>J108+J118</f>
        <v>0</v>
      </c>
      <c r="K119" s="42"/>
      <c r="L119" s="42">
        <f>L108+L118</f>
        <v>0</v>
      </c>
    </row>
    <row r="120" ht="15" spans="1:12">
      <c r="A120" s="43">
        <v>2</v>
      </c>
      <c r="B120" s="22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28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3"/>
      <c r="B123" s="22"/>
      <c r="C123" s="23"/>
      <c r="D123" s="27" t="s">
        <v>29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3"/>
      <c r="B124" s="22"/>
      <c r="C124" s="23"/>
      <c r="D124" s="27" t="s">
        <v>30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31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51"/>
      <c r="L127" s="33">
        <f>SUM(L120:L126)</f>
        <v>0</v>
      </c>
    </row>
    <row r="128" ht="15" spans="1:12">
      <c r="A128" s="35">
        <f>A120</f>
        <v>2</v>
      </c>
      <c r="B128" s="35">
        <f>B120</f>
        <v>2</v>
      </c>
      <c r="C128" s="36" t="s">
        <v>32</v>
      </c>
      <c r="D128" s="27" t="s">
        <v>33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35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36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38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39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41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42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31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ht="13.5" spans="1:12">
      <c r="A138" s="45">
        <f>A120</f>
        <v>2</v>
      </c>
      <c r="B138" s="45">
        <f>B120</f>
        <v>2</v>
      </c>
      <c r="C138" s="39" t="s">
        <v>45</v>
      </c>
      <c r="D138" s="40"/>
      <c r="E138" s="41"/>
      <c r="F138" s="42">
        <f>F127+F137</f>
        <v>0</v>
      </c>
      <c r="G138" s="42">
        <f>G127+G137</f>
        <v>0</v>
      </c>
      <c r="H138" s="42">
        <f>H127+H137</f>
        <v>0</v>
      </c>
      <c r="I138" s="42">
        <f>I127+I137</f>
        <v>0</v>
      </c>
      <c r="J138" s="42">
        <f>J127+J137</f>
        <v>0</v>
      </c>
      <c r="K138" s="42"/>
      <c r="L138" s="42">
        <f>L127+L137</f>
        <v>0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28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29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30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31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51"/>
      <c r="L146" s="33">
        <f>SUM(L139:L145)</f>
        <v>0</v>
      </c>
    </row>
    <row r="147" ht="15" spans="1:12">
      <c r="A147" s="34">
        <f>A139</f>
        <v>2</v>
      </c>
      <c r="B147" s="35">
        <f>B139</f>
        <v>3</v>
      </c>
      <c r="C147" s="36" t="s">
        <v>32</v>
      </c>
      <c r="D147" s="27" t="s">
        <v>33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35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36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38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39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41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42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31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ht="13.5" spans="1:12">
      <c r="A157" s="37">
        <f>A139</f>
        <v>2</v>
      </c>
      <c r="B157" s="38">
        <f>B139</f>
        <v>3</v>
      </c>
      <c r="C157" s="39" t="s">
        <v>45</v>
      </c>
      <c r="D157" s="40"/>
      <c r="E157" s="41"/>
      <c r="F157" s="42">
        <f>F146+F156</f>
        <v>0</v>
      </c>
      <c r="G157" s="42">
        <f>G146+G156</f>
        <v>0</v>
      </c>
      <c r="H157" s="42">
        <f>H146+H156</f>
        <v>0</v>
      </c>
      <c r="I157" s="42">
        <f>I146+I156</f>
        <v>0</v>
      </c>
      <c r="J157" s="42">
        <f>J146+J156</f>
        <v>0</v>
      </c>
      <c r="K157" s="42"/>
      <c r="L157" s="42">
        <f>L146+L156</f>
        <v>0</v>
      </c>
    </row>
    <row r="158" ht="15" spans="1:12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28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29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31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51"/>
      <c r="L165" s="33">
        <f>SUM(L158:L164)</f>
        <v>0</v>
      </c>
    </row>
    <row r="166" ht="15" spans="1:12">
      <c r="A166" s="34">
        <f>A158</f>
        <v>2</v>
      </c>
      <c r="B166" s="35">
        <f>B158</f>
        <v>4</v>
      </c>
      <c r="C166" s="36" t="s">
        <v>32</v>
      </c>
      <c r="D166" s="27" t="s">
        <v>33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35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36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38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39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41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42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31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ht="13.5" spans="1:12">
      <c r="A176" s="37">
        <f>A158</f>
        <v>2</v>
      </c>
      <c r="B176" s="38">
        <f>B158</f>
        <v>4</v>
      </c>
      <c r="C176" s="39" t="s">
        <v>45</v>
      </c>
      <c r="D176" s="40"/>
      <c r="E176" s="41"/>
      <c r="F176" s="42">
        <f>F165+F175</f>
        <v>0</v>
      </c>
      <c r="G176" s="42">
        <f>G165+G175</f>
        <v>0</v>
      </c>
      <c r="H176" s="42">
        <f>H165+H175</f>
        <v>0</v>
      </c>
      <c r="I176" s="42">
        <f>I165+I175</f>
        <v>0</v>
      </c>
      <c r="J176" s="42">
        <f>J165+J175</f>
        <v>0</v>
      </c>
      <c r="K176" s="42"/>
      <c r="L176" s="42">
        <f>L165+L175</f>
        <v>0</v>
      </c>
    </row>
    <row r="177" ht="15" spans="1:12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28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29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31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51"/>
      <c r="L184" s="33">
        <f>SUM(L177:L183)</f>
        <v>0</v>
      </c>
    </row>
    <row r="185" ht="15" spans="1:12">
      <c r="A185" s="34">
        <f>A177</f>
        <v>2</v>
      </c>
      <c r="B185" s="35">
        <f>B177</f>
        <v>5</v>
      </c>
      <c r="C185" s="36" t="s">
        <v>32</v>
      </c>
      <c r="D185" s="27" t="s">
        <v>33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35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36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38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39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41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42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31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ht="13.5" spans="1:12">
      <c r="A195" s="37">
        <f>A177</f>
        <v>2</v>
      </c>
      <c r="B195" s="38">
        <f>B177</f>
        <v>5</v>
      </c>
      <c r="C195" s="39" t="s">
        <v>45</v>
      </c>
      <c r="D195" s="40"/>
      <c r="E195" s="41"/>
      <c r="F195" s="42">
        <f>F184+F194</f>
        <v>0</v>
      </c>
      <c r="G195" s="42">
        <f>G184+G194</f>
        <v>0</v>
      </c>
      <c r="H195" s="42">
        <f>H184+H194</f>
        <v>0</v>
      </c>
      <c r="I195" s="42">
        <f>I184+I194</f>
        <v>0</v>
      </c>
      <c r="J195" s="42">
        <f>J184+J194</f>
        <v>0</v>
      </c>
      <c r="K195" s="42"/>
      <c r="L195" s="42">
        <f>L184+L194</f>
        <v>0</v>
      </c>
    </row>
    <row r="196" ht="13.5" spans="1:12">
      <c r="A196" s="53"/>
      <c r="B196" s="54"/>
      <c r="C196" s="55" t="s">
        <v>46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560</v>
      </c>
      <c r="G196" s="56">
        <f>(G24+G43+G62+G81+G100+G119+G138+G157+G176+G195)/(IF(G24=0,0,1)+IF(G43=0,0,1)+IF(G62=0,0,1)+IF(G81=0,0,1)+IF(G100=0,0,1)+IF(G119=0,0,1)+IF(G138=0,0,1)+IF(G157=0,0,1)+IF(G176=0,0,1)+IF(G195=0,0,1))</f>
        <v>26.95</v>
      </c>
      <c r="H196" s="56">
        <f>(H24+H43+H62+H81+H100+H119+H138+H157+H176+H195)/(IF(H24=0,0,1)+IF(H43=0,0,1)+IF(H62=0,0,1)+IF(H81=0,0,1)+IF(H100=0,0,1)+IF(H119=0,0,1)+IF(H138=0,0,1)+IF(H157=0,0,1)+IF(H176=0,0,1)+IF(H195=0,0,1))</f>
        <v>27.8</v>
      </c>
      <c r="I196" s="56">
        <f>(I24+I43+I62+I81+I100+I119+I138+I157+I176+I195)/(IF(I24=0,0,1)+IF(I43=0,0,1)+IF(I62=0,0,1)+IF(I81=0,0,1)+IF(I100=0,0,1)+IF(I119=0,0,1)+IF(I138=0,0,1)+IF(I157=0,0,1)+IF(I176=0,0,1)+IF(I195=0,0,1))</f>
        <v>98.1</v>
      </c>
      <c r="J196" s="56">
        <f>(J24+J43+J62+J81+J100+J119+J138+J157+J176+J195)/(IF(J24=0,0,1)+IF(J43=0,0,1)+IF(J62=0,0,1)+IF(J81=0,0,1)+IF(J100=0,0,1)+IF(J119=0,0,1)+IF(J138=0,0,1)+IF(J157=0,0,1)+IF(J176=0,0,1)+IF(J195=0,0,1))</f>
        <v>773.1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99.85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2022-05-16T14:23:00Z</dcterms:created>
  <dcterms:modified xsi:type="dcterms:W3CDTF">2024-05-15T05:56:55Z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