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<sst xmlns="http://schemas.openxmlformats.org/spreadsheetml/2006/main" count="215" uniqueCount="47">
  <si>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</si>
  <si>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</si>
  <si>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</si>
  <si>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</si>
  <si>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</si>
  <si>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</si>
  <si>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</si>
  <si>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</si>
  <si>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</si>
  <si>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</si>
  <si>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</si>
  <si>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</si>
  <si>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</si>
  <si>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</si>
  <si>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</si>
  <si>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</si>
  <si>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</si>
  <si>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</si>
  <si>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</si>
  <si>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</si>
  <si>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</si>
  <si>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</si>
  <si>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</si>
  <si>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</si>
  <si>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</si>
  <si>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</si>
  <si>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</si>
  <si>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</si>
  <si>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</si>
  <si>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</si>
  <si>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</si>
  <si>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</si>
  <si>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</si>
  <si>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</si>
  <si>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</si>
  <si>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</si>
  <si>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борщ из свежей капусты с картофелем, мясом</t>
  </si>
  <si>
    <t>2 блюдо</t>
  </si>
  <si>
    <t>гарнир</t>
  </si>
  <si>
    <t>напиток</t>
  </si>
  <si>
    <t>компот из сухофруктов</t>
  </si>
  <si>
    <t>хлеб бел.</t>
  </si>
  <si>
    <t>хлеб черн.</t>
  </si>
  <si>
    <t>булочка сдобная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</si>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</sst>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13" borderId="2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6" fillId="11" borderId="23" applyNumberFormat="0" applyAlignment="0" applyProtection="0">
      <alignment vertical="center"/>
    </xf>
    <xf numFmtId="0" fontId="26" fillId="13" borderId="29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5" activePane="bottomRight" state="frozen"/>
      <selection/>
      <selection pane="topRight"/>
      <selection pane="bottomLeft"/>
      <selection pane="bottomRight" activeCell="K23" sqref="K2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21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3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>
        <v>3</v>
      </c>
      <c r="B15" s="22">
        <v>10</v>
      </c>
      <c r="C15" s="23"/>
      <c r="D15" s="27" t="s">
        <v>35</v>
      </c>
      <c r="E15" s="25" t="s">
        <v>36</v>
      </c>
      <c r="F15" s="26">
        <v>250</v>
      </c>
      <c r="G15" s="26">
        <v>4.4</v>
      </c>
      <c r="H15" s="26">
        <v>7.4</v>
      </c>
      <c r="I15" s="26">
        <v>13.1</v>
      </c>
      <c r="J15" s="26">
        <v>135</v>
      </c>
      <c r="K15" s="50">
        <v>110</v>
      </c>
      <c r="L15" s="52">
        <v>20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34</v>
      </c>
      <c r="L16" s="52" t="s">
        <v>34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0.4</v>
      </c>
      <c r="H18" s="26">
        <v>0</v>
      </c>
      <c r="I18" s="26">
        <v>29.6</v>
      </c>
      <c r="J18" s="26">
        <v>116</v>
      </c>
      <c r="K18" s="50">
        <v>588</v>
      </c>
      <c r="L18" s="52">
        <v>4.14</v>
      </c>
    </row>
    <row r="19" ht="15" spans="1:12">
      <c r="A19" s="21"/>
      <c r="B19" s="22"/>
      <c r="C19" s="23"/>
      <c r="D19" s="27" t="s">
        <v>41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42</v>
      </c>
      <c r="E20" s="25"/>
      <c r="F20" s="26">
        <v>35</v>
      </c>
      <c r="G20" s="26">
        <v>3.8</v>
      </c>
      <c r="H20" s="26">
        <v>0.7</v>
      </c>
      <c r="I20" s="26">
        <v>22.4</v>
      </c>
      <c r="J20" s="26">
        <v>133</v>
      </c>
      <c r="K20" s="50"/>
      <c r="L20" s="52">
        <v>2.4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3.34</v>
      </c>
      <c r="H21" s="26">
        <v>4.75</v>
      </c>
      <c r="I21" s="26">
        <v>27.1</v>
      </c>
      <c r="J21" s="26">
        <v>164.4</v>
      </c>
      <c r="K21" s="50">
        <v>689</v>
      </c>
      <c r="L21" s="52">
        <v>5.19</v>
      </c>
    </row>
    <row r="22" ht="15" spans="1:12">
      <c r="A22" s="21"/>
      <c r="B22" s="22"/>
      <c r="C22" s="23"/>
      <c r="D22" s="24"/>
      <c r="E22" s="25" t="s">
        <v>44</v>
      </c>
      <c r="F22" s="26">
        <v>100</v>
      </c>
      <c r="G22" s="26">
        <v>2.8</v>
      </c>
      <c r="H22" s="26">
        <v>3.2</v>
      </c>
      <c r="I22" s="26">
        <v>4.1</v>
      </c>
      <c r="J22" s="26">
        <v>59</v>
      </c>
      <c r="K22" s="50"/>
      <c r="L22" s="52">
        <v>22.51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680</v>
      </c>
      <c r="G23" s="33">
        <f>SUM(G14:G22)</f>
        <v>17.04</v>
      </c>
      <c r="H23" s="33">
        <f>SUM(H14:H22)</f>
        <v>16.35</v>
      </c>
      <c r="I23" s="33">
        <f>SUM(I14:I22)</f>
        <v>113.7</v>
      </c>
      <c r="J23" s="33">
        <f>SUM(J14:J22)</f>
        <v>703.9</v>
      </c>
      <c r="K23" s="51"/>
      <c r="L23" s="33">
        <f>SUM(L14:L22)</f>
        <v>57.54</v>
      </c>
    </row>
    <row r="24" spans="1:12">
      <c r="A24" s="37">
        <v>3</v>
      </c>
      <c r="B24" s="38">
        <v>10</v>
      </c>
      <c r="C24" s="39" t="s">
        <v>45</v>
      </c>
      <c r="D24" s="40"/>
      <c r="E24" s="41"/>
      <c r="F24" s="42">
        <f>F13+F23</f>
        <v>680</v>
      </c>
      <c r="G24" s="42">
        <f>G13+G23</f>
        <v>17.04</v>
      </c>
      <c r="H24" s="42">
        <f>H13+H23</f>
        <v>16.35</v>
      </c>
      <c r="I24" s="42">
        <f>I13+I23</f>
        <v>113.7</v>
      </c>
      <c r="J24" s="42">
        <f>J13+J23</f>
        <v>703.9</v>
      </c>
      <c r="K24" s="42"/>
      <c r="L24" s="42">
        <f>L13+L23</f>
        <v>57.54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680</v>
      </c>
      <c r="G196" s="56">
        <f>(G24+G43+G62+G81+G100+G119+G138+G157+G176+G195)/(IF(G24=0,0,1)+IF(G43=0,0,1)+IF(G62=0,0,1)+IF(G81=0,0,1)+IF(G100=0,0,1)+IF(G119=0,0,1)+IF(G138=0,0,1)+IF(G157=0,0,1)+IF(G176=0,0,1)+IF(G195=0,0,1))</f>
        <v>17.04</v>
      </c>
      <c r="H196" s="56">
        <f>(H24+H43+H62+H81+H100+H119+H138+H157+H176+H195)/(IF(H24=0,0,1)+IF(H43=0,0,1)+IF(H62=0,0,1)+IF(H81=0,0,1)+IF(H100=0,0,1)+IF(H119=0,0,1)+IF(H138=0,0,1)+IF(H157=0,0,1)+IF(H176=0,0,1)+IF(H195=0,0,1))</f>
        <v>16.35</v>
      </c>
      <c r="I196" s="56">
        <f>(I24+I43+I62+I81+I100+I119+I138+I157+I176+I195)/(IF(I24=0,0,1)+IF(I43=0,0,1)+IF(I62=0,0,1)+IF(I81=0,0,1)+IF(I100=0,0,1)+IF(I119=0,0,1)+IF(I138=0,0,1)+IF(I157=0,0,1)+IF(I176=0,0,1)+IF(I195=0,0,1))</f>
        <v>113.7</v>
      </c>
      <c r="J196" s="56">
        <f>(J24+J43+J62+J81+J100+J119+J138+J157+J176+J195)/(IF(J24=0,0,1)+IF(J43=0,0,1)+IF(J62=0,0,1)+IF(J81=0,0,1)+IF(J100=0,0,1)+IF(J119=0,0,1)+IF(J138=0,0,1)+IF(J157=0,0,1)+IF(J176=0,0,1)+IF(J195=0,0,1))</f>
        <v>703.9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57.54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2024-03-20T07:27:23Z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