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<sst xmlns="http://schemas.openxmlformats.org/spreadsheetml/2006/main" count="198" uniqueCount="48">
  <si>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</si>
  <si>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</si>
  <si>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</si>
  <si>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</si>
  <si>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</si>
  <si>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</si>
  <si>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</si>
  <si>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</si>
  <si>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</si>
  <si>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</si>
  <si>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</si>
  <si>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</si>
  <si>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</si>
  <si>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</si>
  <si>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</si>
  <si>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</si>
  <si>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</si>
  <si>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</si>
  <si>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</si>
  <si>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</si>
  <si>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</si>
  <si>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</si>
  <si>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</si>
  <si>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</si>
  <si>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</si>
  <si>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</si>
  <si>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</si>
  <si>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</si>
  <si>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</si>
  <si>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</si>
  <si>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</si>
  <si>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</si>
  <si>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</si>
  <si>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</si>
  <si>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</si>
  <si>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</si>
  <si>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</si>
  <si>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</si>
  <si>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</si>
  <si>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</si>
  <si>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</si>
  <si>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ягод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</si>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</sst>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#\ ##0.00"/>
    <numFmt numFmtId="179" formatCode="_-* #\.##0.00\ &quot;₽&quot;_-;\-* #\.##0.00\ &quot;₽&quot;_-;_-* \-??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9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2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23" applyNumberFormat="0" applyAlignment="0" applyProtection="0">
      <alignment vertical="center"/>
    </xf>
    <xf numFmtId="0" fontId="17" fillId="14" borderId="25" applyNumberFormat="0" applyAlignment="0" applyProtection="0">
      <alignment vertical="center"/>
    </xf>
    <xf numFmtId="0" fontId="13" fillId="9" borderId="23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27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7.05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57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6.75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5.32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0.4</v>
      </c>
      <c r="H21" s="26">
        <v>0</v>
      </c>
      <c r="I21" s="26">
        <v>39.1</v>
      </c>
      <c r="J21" s="26">
        <v>149.5</v>
      </c>
      <c r="K21" s="50"/>
      <c r="L21" s="52">
        <v>14.1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21.3</v>
      </c>
      <c r="H23" s="33">
        <f>SUM(H14:H22)</f>
        <v>23</v>
      </c>
      <c r="I23" s="33">
        <f>SUM(I14:I22)</f>
        <v>150.1</v>
      </c>
      <c r="J23" s="33">
        <f>SUM(J14:J22)</f>
        <v>881</v>
      </c>
      <c r="K23" s="51"/>
      <c r="L23" s="33">
        <f>SUM(L14:L22)</f>
        <v>93.42</v>
      </c>
    </row>
    <row r="24" spans="1:12">
      <c r="A24" s="37">
        <v>5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21.3</v>
      </c>
      <c r="H24" s="42">
        <f>H13+H23</f>
        <v>23</v>
      </c>
      <c r="I24" s="42">
        <f>I13+I23</f>
        <v>150.1</v>
      </c>
      <c r="J24" s="42">
        <f>J13+J23</f>
        <v>881</v>
      </c>
      <c r="K24" s="42"/>
      <c r="L24" s="42">
        <f>L13+L23</f>
        <v>93.42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21.3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150.1</v>
      </c>
      <c r="J196" s="56">
        <f>(J24+J43+J62+J81+J100+J119+J138+J157+J176+J195)/(IF(J24=0,0,1)+IF(J43=0,0,1)+IF(J62=0,0,1)+IF(J81=0,0,1)+IF(J100=0,0,1)+IF(J119=0,0,1)+IF(J138=0,0,1)+IF(J157=0,0,1)+IF(J176=0,0,1)+IF(J195=0,0,1))</f>
        <v>881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93.42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2023-12-29T08:30:03Z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