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<sst xmlns="http://schemas.openxmlformats.org/spreadsheetml/2006/main" count="205" uniqueCount="47">
  <si>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</si>
  <si>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</si>
  <si>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</si>
  <si>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</si>
  <si>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</si>
  <si>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</si>
  <si>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</si>
  <si>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</si>
  <si>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</si>
  <si>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</si>
  <si>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</si>
  <si>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</si>
  <si>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</si>
  <si>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</si>
  <si>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</si>
  <si>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</si>
  <si>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</si>
  <si>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</si>
  <si>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</si>
  <si>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</si>
  <si>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</si>
  <si>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</si>
  <si>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</si>
  <si>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</si>
  <si>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</si>
  <si>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</si>
  <si>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</si>
  <si>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</si>
  <si>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</si>
  <si>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</si>
  <si>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</si>
  <si>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</si>
  <si>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</si>
  <si>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</si>
  <si>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</si>
  <si>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</si>
  <si>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>2 блюдо</t>
  </si>
  <si>
    <t>картофель тушеный с мясом</t>
  </si>
  <si>
    <t>гарнир</t>
  </si>
  <si>
    <t xml:space="preserve"> 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</si>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</sst>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mmm\.yy"/>
    <numFmt numFmtId="180" formatCode="_-* #\.##0.00_-;\-* #\.##0.00_-;_-* &quot;-&quot;??_-;_-@_-"/>
    <numFmt numFmtId="181" formatCode="#\ ##0.00_);[Red]\(#\ ##0.00\)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8" fillId="15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2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29" borderId="25" applyNumberFormat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16" fillId="15" borderId="25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8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F9" activePane="bottomRight" state="frozen"/>
      <selection/>
      <selection pane="topRight"/>
      <selection pane="bottomLeft"/>
      <selection pane="bottomRight" activeCell="N22" sqref="N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18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4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3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26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26">
        <v>30.5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 t="s">
        <v>39</v>
      </c>
      <c r="G17" s="26" t="s">
        <v>39</v>
      </c>
      <c r="H17" s="26" t="s">
        <v>39</v>
      </c>
      <c r="I17" s="26" t="s">
        <v>39</v>
      </c>
      <c r="J17" s="26" t="s">
        <v>39</v>
      </c>
      <c r="K17" s="50" t="s">
        <v>39</v>
      </c>
      <c r="L17" s="52" t="s">
        <v>39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328</v>
      </c>
      <c r="L18" s="53">
        <v>1.76</v>
      </c>
    </row>
    <row r="19" ht="15" spans="1:12">
      <c r="A19" s="21"/>
      <c r="B19" s="22"/>
      <c r="C19" s="23"/>
      <c r="D19" s="27" t="s">
        <v>42</v>
      </c>
      <c r="E19" s="25"/>
      <c r="F19" s="26" t="s">
        <v>39</v>
      </c>
      <c r="G19" s="26" t="s">
        <v>39</v>
      </c>
      <c r="H19" s="26" t="s">
        <v>39</v>
      </c>
      <c r="I19" s="26" t="s">
        <v>39</v>
      </c>
      <c r="J19" s="26" t="s">
        <v>39</v>
      </c>
      <c r="K19" s="50"/>
      <c r="L19" s="52" t="s">
        <v>39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26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/>
      <c r="L21" s="26">
        <v>8.4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45.66</v>
      </c>
    </row>
    <row r="24" ht="13.5" spans="1:12">
      <c r="A24" s="37">
        <f>A6</f>
        <v>3</v>
      </c>
      <c r="B24" s="38">
        <f>B6</f>
        <v>4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45.66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4"/>
      <c r="B196" s="55"/>
      <c r="C196" s="56" t="s">
        <v>46</v>
      </c>
      <c r="D196" s="56"/>
      <c r="E196" s="56"/>
      <c r="F196" s="57">
        <f>(F24+F43+F62+F81+F100+F119+F138+F157+F176+F195)/(IF(F24=0,0,1)+IF(F43=0,0,1)+IF(F62=0,0,1)+IF(F81=0,0,1)+IF(F100=0,0,1)+IF(F119=0,0,1)+IF(F138=0,0,1)+IF(F157=0,0,1)+IF(F176=0,0,1)+IF(F195=0,0,1))</f>
        <v>585</v>
      </c>
      <c r="G196" s="57">
        <f>(G24+G43+G62+G81+G100+G119+G138+G157+G176+G195)/(IF(G24=0,0,1)+IF(G43=0,0,1)+IF(G62=0,0,1)+IF(G81=0,0,1)+IF(G100=0,0,1)+IF(G119=0,0,1)+IF(G138=0,0,1)+IF(G157=0,0,1)+IF(G176=0,0,1)+IF(G195=0,0,1))</f>
        <v>27.8</v>
      </c>
      <c r="H196" s="57">
        <f>(H24+H43+H62+H81+H100+H119+H138+H157+H176+H195)/(IF(H24=0,0,1)+IF(H43=0,0,1)+IF(H62=0,0,1)+IF(H81=0,0,1)+IF(H100=0,0,1)+IF(H119=0,0,1)+IF(H138=0,0,1)+IF(H157=0,0,1)+IF(H176=0,0,1)+IF(H195=0,0,1))</f>
        <v>22.55</v>
      </c>
      <c r="I196" s="57">
        <f>(I24+I43+I62+I81+I100+I119+I138+I157+I176+I195)/(IF(I24=0,0,1)+IF(I43=0,0,1)+IF(I62=0,0,1)+IF(I81=0,0,1)+IF(I100=0,0,1)+IF(I119=0,0,1)+IF(I138=0,0,1)+IF(I157=0,0,1)+IF(I176=0,0,1)+IF(I195=0,0,1))</f>
        <v>97</v>
      </c>
      <c r="J196" s="57">
        <f>(J24+J43+J62+J81+J100+J119+J138+J157+J176+J195)/(IF(J24=0,0,1)+IF(J43=0,0,1)+IF(J62=0,0,1)+IF(J81=0,0,1)+IF(J100=0,0,1)+IF(J119=0,0,1)+IF(J138=0,0,1)+IF(J157=0,0,1)+IF(J176=0,0,1)+IF(J195=0,0,1))</f>
        <v>705.1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45.66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2023-10-19T08:29:15Z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3E658BEB81B24AB3B6463E65E6687A94</vt:lpwstr>
  </property>
  <property fmtid="{D5CDD505-2E9C-101B-9397-08002B2CF9AE}" pid="3" name="KSOProductBuildVer">
    <vt:lpwstr>1049-11.2.0.11074</vt:lpwstr>
  </property>
</Properties>
</file>